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1760" tabRatio="79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1'!$A$1:$C$75</definedName>
    <definedName name="_xlnm.Print_Area" localSheetId="1">'Приложение 2'!$A$1:$C$57</definedName>
  </definedNames>
  <calcPr fullCalcOnLoad="1"/>
</workbook>
</file>

<file path=xl/sharedStrings.xml><?xml version="1.0" encoding="utf-8"?>
<sst xmlns="http://schemas.openxmlformats.org/spreadsheetml/2006/main" count="184" uniqueCount="152">
  <si>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</si>
  <si>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</si>
  <si>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</si>
  <si>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</si>
  <si>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</si>
  <si>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жилой дом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</si>
  <si>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</si>
  <si>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</si>
  <si>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</si>
  <si>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</si>
  <si>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</rPr>
      <t>; гидравлические и тепловые испытания оборудования тепловых пунктов.</t>
    </r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</si>
  <si>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</si>
  <si>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</si>
  <si>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Приложение № 1
к конкурсной документации</t>
  </si>
  <si>
    <t>Приложение № 2
к конкурсной документации</t>
  </si>
  <si>
    <t>Управленческие расходы</t>
  </si>
  <si>
    <t>гниль</t>
  </si>
  <si>
    <t>н\у</t>
  </si>
  <si>
    <t>дощатые</t>
  </si>
  <si>
    <t>гниль, щели, трещины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</si>
  <si>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</si>
  <si>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</si>
  <si>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</si>
  <si>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</si>
  <si>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</si>
  <si>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</si>
  <si>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</si>
  <si>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</si>
  <si>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</si>
  <si>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</si>
  <si>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</si>
  <si>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</si>
  <si>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</si>
  <si>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</si>
  <si>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</si>
  <si>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 ФУНДАМЕНТ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</si>
  <si>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</si>
  <si>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</si>
  <si>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согласно договору по графику вывоза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</si>
  <si>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</si>
  <si>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</si>
  <si>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ИТОГО</t>
  </si>
  <si>
    <t>ВСЕГО</t>
  </si>
  <si>
    <t>шт.</t>
  </si>
  <si>
    <t>ПЕРЕЧЕНЬ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</si>
  <si>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</si>
  <si>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</si>
  <si>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</si>
  <si>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</si>
  <si>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</si>
  <si>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</si>
  <si>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</si>
  <si>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</si>
  <si>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</si>
  <si>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</si>
  <si>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</si>
  <si>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</si>
  <si>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</si>
  <si>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</si>
  <si>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</si>
  <si>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</si>
  <si>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</si>
  <si>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</si>
  <si>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</si>
  <si>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</si>
  <si>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</si>
  <si>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</si>
  <si>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</si>
  <si>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</si>
  <si>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</si>
  <si>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</si>
  <si>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</si>
  <si>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</si>
  <si>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</si>
  <si>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</si>
  <si>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</si>
  <si>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</si>
  <si>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</si>
  <si>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</si>
  <si>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</si>
  <si>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</si>
  <si>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</si>
  <si>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</si>
  <si>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</si>
  <si>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</si>
  <si>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</si>
  <si>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</si>
  <si>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</si>
  <si>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</si>
  <si>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</si>
  <si>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</si>
  <si>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</si>
  <si>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</si>
  <si>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</si>
  <si>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</si>
  <si>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</si>
  <si>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</si>
  <si>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</si>
  <si>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</si>
  <si>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</si>
  <si>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</si>
  <si>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</si>
  <si>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</si>
  <si>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</si>
  <si>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</si>
  <si>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</si>
  <si>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куб. м.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</si>
  <si>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</si>
  <si>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</si>
  <si>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</si>
  <si>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</si>
  <si>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</si>
  <si>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</si>
  <si>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</si>
  <si>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</si>
  <si>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</si>
  <si>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</si>
  <si>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н/у</t>
  </si>
  <si>
    <t>бутовый</t>
  </si>
  <si>
    <t>трещины осадка</t>
  </si>
  <si>
    <t>бревенчатые</t>
  </si>
  <si>
    <t>деревянные</t>
  </si>
  <si>
    <t>деревянное остекленное</t>
  </si>
  <si>
    <t>шифер</t>
  </si>
  <si>
    <t>2-не глухие</t>
  </si>
  <si>
    <t>простые</t>
  </si>
  <si>
    <t xml:space="preserve"> штукатурка, покраска</t>
  </si>
  <si>
    <t xml:space="preserve">трещины </t>
  </si>
  <si>
    <t>другое</t>
  </si>
  <si>
    <t>выгребная яма</t>
  </si>
  <si>
    <t>2. СТЕНЫ</t>
  </si>
  <si>
    <t>3. ПЕРЕКРЫТИЯ</t>
  </si>
  <si>
    <t>4. КОЛОННЫ, СТОЛБЫ</t>
  </si>
  <si>
    <t>5. БАЛКИ, ПЕРЕКРЫТИЯ</t>
  </si>
  <si>
    <t>6. КРЫШИ</t>
  </si>
  <si>
    <t>7. ЛЕСТНИЦЫ</t>
  </si>
  <si>
    <t>8. ФАСАД</t>
  </si>
  <si>
    <t>9. ПЕРЕГОРОДКИ</t>
  </si>
  <si>
    <t>10. ВНУТРЕННЯЯ ОТДЕЛКА</t>
  </si>
  <si>
    <t>11. ПОЛЫ</t>
  </si>
  <si>
    <t>12. ОКНА, ДВЕРИ</t>
  </si>
  <si>
    <t>13. ВЕНТИЛЯЦИЯ, ДЫМОУДАЛЕНИЕ</t>
  </si>
  <si>
    <t>14. ИНДИВИДУАЛЬНЫЕ ТЕПЛОВЫЕ ПУНКТЫ</t>
  </si>
  <si>
    <t>15. СИСТЕМЫ ВОДОСНАБЖЕНИЯ (ХОЛОДНОГО), ОТОПЛЕНИЯ</t>
  </si>
  <si>
    <t>16. СОДЕРЖАНИЕ ТЕПЛОСНАБЖЕНИЯ (ОТОПЛЕНИЕ)</t>
  </si>
  <si>
    <t>17. СОДЕРЖАНИЕ ЭЛЕКТРОСНАБЖЕНИЯ, РАДИО И ТЕЛЕКОММУНИКАЦИОННОГО ОБОРУДОВАНИЯ</t>
  </si>
  <si>
    <t>постоянно на системах водоснабжения, теплоснабжения,  энергоснабжения</t>
  </si>
  <si>
    <r>
      <t>18.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</si>
  <si>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20.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</si>
  <si>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19.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</si>
  <si>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 xml:space="preserve">                                                                                               ул. Иркутная, д. 2, кв. 12-15</t>
  </si>
  <si>
    <t>ул. Иркутная, д.2, кв. 12-15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</si>
</sst>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;[Red]#,##0.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#,##0.00_р_.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"/>
    <numFmt numFmtId="193" formatCode="0.000%"/>
    <numFmt numFmtId="194" formatCode="0.0%"/>
    <numFmt numFmtId="195" formatCode="#,##0.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left" wrapText="1"/>
    </xf>
    <xf numFmtId="9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1" fillId="0" borderId="18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43" fontId="5" fillId="0" borderId="19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justify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2" fontId="4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43" fontId="5" fillId="0" borderId="19" xfId="0" applyNumberFormat="1" applyFont="1" applyFill="1" applyBorder="1" applyAlignment="1">
      <alignment horizontal="justify"/>
    </xf>
    <xf numFmtId="2" fontId="5" fillId="0" borderId="14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justify"/>
    </xf>
    <xf numFmtId="43" fontId="5" fillId="0" borderId="10" xfId="0" applyNumberFormat="1" applyFont="1" applyFill="1" applyBorder="1" applyAlignment="1">
      <alignment horizontal="justify"/>
    </xf>
    <xf numFmtId="0" fontId="11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194" fontId="3" fillId="0" borderId="0" xfId="58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16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A76" sqref="A76:A82"/>
    </sheetView>
  </sheetViews>
  <sheetFormatPr defaultColWidth="9.00390625" defaultRowHeight="12.75"/>
  <cols>
    <col min="1" max="1" width="53.375" style="1" customWidth="1"/>
    <col min="2" max="2" width="21.00390625" style="4" customWidth="1"/>
    <col min="3" max="3" width="17.625" style="4" customWidth="1"/>
    <col min="4" max="4" width="3.00390625" style="35" customWidth="1"/>
    <col min="5" max="16384" width="9.125" style="4" customWidth="1"/>
  </cols>
  <sheetData>
    <row r="1" spans="1:3" ht="15.75" customHeight="1">
      <c r="A1" s="92"/>
      <c r="B1" s="90" t="s">
        <v>13</v>
      </c>
      <c r="C1" s="90"/>
    </row>
    <row r="2" spans="1:4" ht="15.75">
      <c r="A2" s="94" t="s">
        <v>45</v>
      </c>
      <c r="B2" s="94"/>
      <c r="C2" s="94"/>
      <c r="D2" s="37"/>
    </row>
    <row r="3" spans="1:4" ht="43.5" customHeight="1">
      <c r="A3" s="95" t="s">
        <v>2</v>
      </c>
      <c r="B3" s="95"/>
      <c r="C3" s="95"/>
      <c r="D3" s="36"/>
    </row>
    <row r="4" spans="1:4" ht="18" customHeight="1">
      <c r="A4" s="50" t="s">
        <v>108</v>
      </c>
      <c r="B4" s="50"/>
      <c r="C4" s="50"/>
      <c r="D4" s="36"/>
    </row>
    <row r="5" spans="1:4" ht="22.5" customHeight="1">
      <c r="A5" s="3" t="s">
        <v>46</v>
      </c>
      <c r="B5" s="97" t="s">
        <v>151</v>
      </c>
      <c r="C5" s="97"/>
      <c r="D5" s="36"/>
    </row>
    <row r="6" spans="1:3" ht="38.25" customHeight="1">
      <c r="A6" s="19" t="s">
        <v>47</v>
      </c>
      <c r="B6" s="2"/>
      <c r="C6" s="2"/>
    </row>
    <row r="7" spans="1:3" ht="15.75">
      <c r="A7" s="1" t="s">
        <v>49</v>
      </c>
      <c r="B7" s="2" t="s">
        <v>5</v>
      </c>
      <c r="C7" s="3"/>
    </row>
    <row r="8" spans="1:2" ht="15.75" customHeight="1">
      <c r="A8" s="3" t="s">
        <v>50</v>
      </c>
      <c r="B8" s="23" t="s">
        <v>117</v>
      </c>
    </row>
    <row r="9" spans="1:3" ht="15.75" customHeight="1">
      <c r="A9" s="41" t="s">
        <v>51</v>
      </c>
      <c r="B9" s="41"/>
      <c r="C9" s="24" t="s">
        <v>17</v>
      </c>
    </row>
    <row r="10" spans="1:3" ht="15.75" customHeight="1">
      <c r="A10" s="3" t="s">
        <v>52</v>
      </c>
      <c r="B10" s="24"/>
      <c r="C10" s="43"/>
    </row>
    <row r="11" spans="1:3" ht="15.75" customHeight="1">
      <c r="A11" s="3" t="s">
        <v>53</v>
      </c>
      <c r="B11" s="23"/>
      <c r="C11" s="3"/>
    </row>
    <row r="12" spans="1:2" ht="15.75" customHeight="1">
      <c r="A12" s="19" t="s">
        <v>111</v>
      </c>
      <c r="B12" s="23" t="s">
        <v>48</v>
      </c>
    </row>
    <row r="13" spans="1:2" ht="15.75" customHeight="1">
      <c r="A13" s="3" t="s">
        <v>54</v>
      </c>
      <c r="B13" s="25">
        <v>1</v>
      </c>
    </row>
    <row r="14" spans="1:2" ht="15.75">
      <c r="A14" s="3" t="s">
        <v>55</v>
      </c>
      <c r="B14" s="23" t="s">
        <v>48</v>
      </c>
    </row>
    <row r="15" spans="1:2" ht="15.75">
      <c r="A15" s="3" t="s">
        <v>56</v>
      </c>
      <c r="B15" s="23" t="s">
        <v>48</v>
      </c>
    </row>
    <row r="16" spans="1:2" ht="15.75">
      <c r="A16" s="3" t="s">
        <v>57</v>
      </c>
      <c r="B16" s="23" t="s">
        <v>48</v>
      </c>
    </row>
    <row r="17" spans="1:2" ht="15.75">
      <c r="A17" s="3" t="s">
        <v>58</v>
      </c>
      <c r="B17" s="23" t="s">
        <v>48</v>
      </c>
    </row>
    <row r="18" spans="1:2" ht="15.75">
      <c r="A18" s="3" t="s">
        <v>59</v>
      </c>
      <c r="B18" s="23">
        <v>4</v>
      </c>
    </row>
    <row r="19" spans="1:3" ht="31.5">
      <c r="A19" s="19" t="s">
        <v>60</v>
      </c>
      <c r="B19" s="19"/>
      <c r="C19" s="23" t="s">
        <v>48</v>
      </c>
    </row>
    <row r="20" spans="1:3" ht="33.75" customHeight="1">
      <c r="A20" s="96" t="s">
        <v>110</v>
      </c>
      <c r="B20" s="96"/>
      <c r="C20" s="25" t="s">
        <v>48</v>
      </c>
    </row>
    <row r="21" spans="1:3" ht="31.5" customHeight="1">
      <c r="A21" s="96" t="s">
        <v>113</v>
      </c>
      <c r="B21" s="96"/>
      <c r="C21" s="23" t="s">
        <v>48</v>
      </c>
    </row>
    <row r="22" spans="1:3" ht="15.75">
      <c r="A22" s="3" t="s">
        <v>61</v>
      </c>
      <c r="B22" s="2">
        <v>493</v>
      </c>
      <c r="C22" s="5" t="s">
        <v>106</v>
      </c>
    </row>
    <row r="23" spans="1:4" ht="21" customHeight="1">
      <c r="A23" s="3" t="s">
        <v>62</v>
      </c>
      <c r="B23" s="3"/>
      <c r="C23" s="3"/>
      <c r="D23" s="4"/>
    </row>
    <row r="24" spans="1:3" ht="21" customHeight="1">
      <c r="A24" s="20" t="s">
        <v>63</v>
      </c>
      <c r="B24" s="3"/>
      <c r="C24" s="3"/>
    </row>
    <row r="25" spans="1:3" ht="21" customHeight="1">
      <c r="A25" s="20" t="s">
        <v>64</v>
      </c>
      <c r="B25" s="26">
        <v>114.2</v>
      </c>
      <c r="C25" s="2" t="s">
        <v>65</v>
      </c>
    </row>
    <row r="26" spans="1:3" ht="18" customHeight="1">
      <c r="A26" s="20" t="s">
        <v>109</v>
      </c>
      <c r="B26" s="5">
        <v>114.2</v>
      </c>
      <c r="C26" s="5" t="s">
        <v>65</v>
      </c>
    </row>
    <row r="27" spans="1:3" ht="47.25">
      <c r="A27" s="21" t="s">
        <v>115</v>
      </c>
      <c r="B27" s="27"/>
      <c r="C27" s="5" t="s">
        <v>65</v>
      </c>
    </row>
    <row r="28" spans="1:3" ht="48" customHeight="1">
      <c r="A28" s="21" t="s">
        <v>114</v>
      </c>
      <c r="B28" s="27"/>
      <c r="C28" s="5" t="s">
        <v>65</v>
      </c>
    </row>
    <row r="29" spans="1:3" ht="15.75">
      <c r="A29" s="3" t="s">
        <v>66</v>
      </c>
      <c r="B29" s="5"/>
      <c r="C29" s="5" t="s">
        <v>43</v>
      </c>
    </row>
    <row r="30" spans="1:3" ht="36" customHeight="1">
      <c r="A30" s="19" t="s">
        <v>67</v>
      </c>
      <c r="B30" s="5"/>
      <c r="C30" s="5" t="s">
        <v>65</v>
      </c>
    </row>
    <row r="31" spans="1:3" ht="17.25" customHeight="1">
      <c r="A31" s="3" t="s">
        <v>68</v>
      </c>
      <c r="B31" s="27"/>
      <c r="C31" s="5" t="s">
        <v>65</v>
      </c>
    </row>
    <row r="32" spans="1:4" ht="47.25" customHeight="1">
      <c r="A32" s="18" t="s">
        <v>1</v>
      </c>
      <c r="B32" s="28"/>
      <c r="C32" s="3" t="s">
        <v>65</v>
      </c>
      <c r="D32" s="38"/>
    </row>
    <row r="33" spans="1:4" ht="31.5">
      <c r="A33" s="91" t="s">
        <v>69</v>
      </c>
      <c r="B33" s="29"/>
      <c r="C33" s="51"/>
      <c r="D33" s="38"/>
    </row>
    <row r="34" spans="1:4" ht="15.75" customHeight="1">
      <c r="A34" s="1" t="s">
        <v>70</v>
      </c>
      <c r="B34" s="8"/>
      <c r="C34" s="8"/>
      <c r="D34" s="39"/>
    </row>
    <row r="35" spans="1:4" ht="15" customHeight="1">
      <c r="A35" s="93" t="s">
        <v>71</v>
      </c>
      <c r="B35" s="93"/>
      <c r="C35" s="93"/>
      <c r="D35" s="38"/>
    </row>
    <row r="36" ht="6" customHeight="1">
      <c r="D36" s="38"/>
    </row>
    <row r="37" spans="1:3" ht="65.25" customHeight="1">
      <c r="A37" s="71" t="s">
        <v>112</v>
      </c>
      <c r="B37" s="71" t="s">
        <v>72</v>
      </c>
      <c r="C37" s="71" t="s">
        <v>73</v>
      </c>
    </row>
    <row r="38" spans="1:3" ht="16.5" customHeight="1">
      <c r="A38" s="6" t="s">
        <v>74</v>
      </c>
      <c r="B38" s="44" t="s">
        <v>118</v>
      </c>
      <c r="C38" s="44" t="s">
        <v>119</v>
      </c>
    </row>
    <row r="39" spans="1:3" ht="18.75" customHeight="1">
      <c r="A39" s="6" t="s">
        <v>75</v>
      </c>
      <c r="B39" s="44" t="s">
        <v>120</v>
      </c>
      <c r="C39" s="44" t="s">
        <v>16</v>
      </c>
    </row>
    <row r="40" spans="1:3" ht="15" customHeight="1">
      <c r="A40" s="9" t="s">
        <v>76</v>
      </c>
      <c r="B40" s="45" t="s">
        <v>121</v>
      </c>
      <c r="C40" s="45"/>
    </row>
    <row r="41" spans="1:3" ht="15" customHeight="1">
      <c r="A41" s="7" t="s">
        <v>77</v>
      </c>
      <c r="B41" s="63"/>
      <c r="C41" s="45"/>
    </row>
    <row r="42" spans="1:3" ht="15" customHeight="1">
      <c r="A42" s="10" t="s">
        <v>3</v>
      </c>
      <c r="B42" s="40" t="s">
        <v>122</v>
      </c>
      <c r="C42" s="64" t="s">
        <v>16</v>
      </c>
    </row>
    <row r="43" spans="1:3" ht="15" customHeight="1">
      <c r="A43" s="10" t="s">
        <v>78</v>
      </c>
      <c r="B43" s="40"/>
      <c r="C43" s="64"/>
    </row>
    <row r="44" spans="1:3" ht="15" customHeight="1">
      <c r="A44" s="10" t="s">
        <v>79</v>
      </c>
      <c r="B44" s="40"/>
      <c r="C44" s="64"/>
    </row>
    <row r="45" spans="1:3" ht="15" customHeight="1">
      <c r="A45" s="11" t="s">
        <v>80</v>
      </c>
      <c r="B45" s="65"/>
      <c r="C45" s="48"/>
    </row>
    <row r="46" spans="1:3" ht="15.75">
      <c r="A46" s="12" t="s">
        <v>81</v>
      </c>
      <c r="B46" s="49" t="s">
        <v>123</v>
      </c>
      <c r="C46" s="22" t="s">
        <v>16</v>
      </c>
    </row>
    <row r="47" spans="1:3" ht="25.5" customHeight="1">
      <c r="A47" s="13" t="s">
        <v>82</v>
      </c>
      <c r="B47" s="44" t="s">
        <v>18</v>
      </c>
      <c r="C47" s="47" t="s">
        <v>16</v>
      </c>
    </row>
    <row r="48" spans="1:3" ht="15.75" customHeight="1">
      <c r="A48" s="7" t="s">
        <v>83</v>
      </c>
      <c r="B48" s="30"/>
      <c r="C48" s="45"/>
    </row>
    <row r="49" spans="1:3" ht="15" customHeight="1">
      <c r="A49" s="14" t="s">
        <v>84</v>
      </c>
      <c r="B49" s="40" t="s">
        <v>124</v>
      </c>
      <c r="C49" s="46" t="s">
        <v>16</v>
      </c>
    </row>
    <row r="50" spans="1:3" ht="17.25" customHeight="1">
      <c r="A50" s="15" t="s">
        <v>85</v>
      </c>
      <c r="B50" s="31" t="s">
        <v>125</v>
      </c>
      <c r="C50" s="47" t="s">
        <v>16</v>
      </c>
    </row>
    <row r="51" spans="1:3" ht="15" customHeight="1">
      <c r="A51" s="16" t="s">
        <v>80</v>
      </c>
      <c r="B51" s="32"/>
      <c r="C51" s="49"/>
    </row>
    <row r="52" spans="1:3" ht="15.75">
      <c r="A52" s="7" t="s">
        <v>86</v>
      </c>
      <c r="B52" s="30"/>
      <c r="C52" s="45"/>
    </row>
    <row r="53" spans="1:3" ht="14.25" customHeight="1">
      <c r="A53" s="10" t="s">
        <v>87</v>
      </c>
      <c r="B53" s="40" t="s">
        <v>126</v>
      </c>
      <c r="C53" s="47" t="s">
        <v>127</v>
      </c>
    </row>
    <row r="54" spans="1:3" ht="16.5" customHeight="1">
      <c r="A54" s="14" t="s">
        <v>88</v>
      </c>
      <c r="B54" s="47"/>
      <c r="C54" s="47"/>
    </row>
    <row r="55" spans="1:3" ht="12.75" customHeight="1">
      <c r="A55" s="15" t="s">
        <v>80</v>
      </c>
      <c r="B55" s="31"/>
      <c r="C55" s="49"/>
    </row>
    <row r="56" spans="1:3" ht="30.75" customHeight="1">
      <c r="A56" s="7" t="s">
        <v>89</v>
      </c>
      <c r="B56" s="30"/>
      <c r="C56" s="45"/>
    </row>
    <row r="57" spans="1:3" ht="15" customHeight="1">
      <c r="A57" s="15" t="s">
        <v>4</v>
      </c>
      <c r="B57" s="31"/>
      <c r="C57" s="64"/>
    </row>
    <row r="58" spans="1:3" ht="15" customHeight="1">
      <c r="A58" s="15" t="s">
        <v>90</v>
      </c>
      <c r="B58" s="31"/>
      <c r="C58" s="64"/>
    </row>
    <row r="59" spans="1:3" ht="15" customHeight="1">
      <c r="A59" s="15" t="s">
        <v>91</v>
      </c>
      <c r="B59" s="31"/>
      <c r="C59" s="64"/>
    </row>
    <row r="60" spans="1:3" ht="15" customHeight="1">
      <c r="A60" s="15" t="s">
        <v>92</v>
      </c>
      <c r="B60" s="31" t="s">
        <v>107</v>
      </c>
      <c r="C60" s="64"/>
    </row>
    <row r="61" spans="1:3" ht="15" customHeight="1">
      <c r="A61" s="15" t="s">
        <v>93</v>
      </c>
      <c r="B61" s="31"/>
      <c r="C61" s="64"/>
    </row>
    <row r="62" spans="1:3" ht="15" customHeight="1">
      <c r="A62" s="15" t="s">
        <v>94</v>
      </c>
      <c r="B62" s="31"/>
      <c r="C62" s="64"/>
    </row>
    <row r="63" spans="1:3" ht="15" customHeight="1">
      <c r="A63" s="15" t="s">
        <v>95</v>
      </c>
      <c r="B63" s="31"/>
      <c r="C63" s="64"/>
    </row>
    <row r="64" spans="1:3" ht="15" customHeight="1">
      <c r="A64" s="15" t="s">
        <v>128</v>
      </c>
      <c r="B64" s="31"/>
      <c r="C64" s="64"/>
    </row>
    <row r="65" spans="1:3" ht="15" customHeight="1">
      <c r="A65" s="7" t="s">
        <v>96</v>
      </c>
      <c r="B65" s="30"/>
      <c r="C65" s="45"/>
    </row>
    <row r="66" spans="1:3" ht="15.75">
      <c r="A66" s="15" t="s">
        <v>97</v>
      </c>
      <c r="B66" s="31" t="s">
        <v>107</v>
      </c>
      <c r="C66" s="64"/>
    </row>
    <row r="67" spans="1:3" ht="15.75">
      <c r="A67" s="15" t="s">
        <v>98</v>
      </c>
      <c r="B67" s="31" t="s">
        <v>107</v>
      </c>
      <c r="C67" s="64"/>
    </row>
    <row r="68" spans="1:3" ht="15" customHeight="1">
      <c r="A68" s="15" t="s">
        <v>99</v>
      </c>
      <c r="B68" s="31"/>
      <c r="C68" s="64"/>
    </row>
    <row r="69" spans="1:3" ht="15" customHeight="1">
      <c r="A69" s="15" t="s">
        <v>100</v>
      </c>
      <c r="B69" s="31" t="s">
        <v>129</v>
      </c>
      <c r="C69" s="64"/>
    </row>
    <row r="70" spans="1:3" ht="15" customHeight="1">
      <c r="A70" s="15" t="s">
        <v>101</v>
      </c>
      <c r="B70" s="31" t="s">
        <v>107</v>
      </c>
      <c r="C70" s="64"/>
    </row>
    <row r="71" spans="1:3" ht="15" customHeight="1">
      <c r="A71" s="15" t="s">
        <v>102</v>
      </c>
      <c r="B71" s="31" t="s">
        <v>48</v>
      </c>
      <c r="C71" s="33"/>
    </row>
    <row r="72" spans="1:3" ht="15" customHeight="1">
      <c r="A72" s="15" t="s">
        <v>103</v>
      </c>
      <c r="B72" s="31" t="s">
        <v>48</v>
      </c>
      <c r="C72" s="33"/>
    </row>
    <row r="73" spans="1:3" ht="15" customHeight="1">
      <c r="A73" s="15" t="s">
        <v>104</v>
      </c>
      <c r="B73" s="31" t="s">
        <v>48</v>
      </c>
      <c r="C73" s="33"/>
    </row>
    <row r="74" spans="1:3" ht="15" customHeight="1">
      <c r="A74" s="17" t="s">
        <v>80</v>
      </c>
      <c r="B74" s="32" t="s">
        <v>48</v>
      </c>
      <c r="C74" s="34"/>
    </row>
    <row r="75" spans="1:3" ht="15" customHeight="1">
      <c r="A75" s="42" t="s">
        <v>105</v>
      </c>
      <c r="B75" s="44" t="s">
        <v>18</v>
      </c>
      <c r="C75" s="44" t="s">
        <v>19</v>
      </c>
    </row>
  </sheetData>
  <sheetProtection/>
  <mergeCells count="6">
    <mergeCell ref="A35:C35"/>
    <mergeCell ref="A2:C2"/>
    <mergeCell ref="A3:C3"/>
    <mergeCell ref="A21:B21"/>
    <mergeCell ref="A20:B20"/>
    <mergeCell ref="B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65.625" style="67" customWidth="1"/>
    <col min="2" max="2" width="12.375" style="88" customWidth="1"/>
    <col min="3" max="3" width="14.125" style="67" customWidth="1"/>
    <col min="4" max="4" width="9.125" style="67" customWidth="1"/>
    <col min="5" max="5" width="22.375" style="67" hidden="1" customWidth="1"/>
    <col min="6" max="8" width="0" style="67" hidden="1" customWidth="1"/>
    <col min="9" max="16384" width="9.125" style="67" customWidth="1"/>
  </cols>
  <sheetData>
    <row r="1" spans="1:3" ht="27.75" customHeight="1">
      <c r="A1" s="89"/>
      <c r="B1" s="98" t="s">
        <v>14</v>
      </c>
      <c r="C1" s="98"/>
    </row>
    <row r="2" spans="1:3" ht="15.75" customHeight="1">
      <c r="A2" s="94" t="s">
        <v>44</v>
      </c>
      <c r="B2" s="94"/>
      <c r="C2" s="94"/>
    </row>
    <row r="3" spans="1:3" ht="27.75" customHeight="1">
      <c r="A3" s="99" t="s">
        <v>0</v>
      </c>
      <c r="B3" s="99"/>
      <c r="C3" s="99"/>
    </row>
    <row r="4" spans="1:3" ht="15.75" customHeight="1">
      <c r="A4" s="101" t="s">
        <v>150</v>
      </c>
      <c r="B4" s="101"/>
      <c r="C4" s="101"/>
    </row>
    <row r="5" spans="1:7" s="68" customFormat="1" ht="49.5" customHeight="1">
      <c r="A5" s="69" t="s">
        <v>25</v>
      </c>
      <c r="B5" s="70" t="s">
        <v>116</v>
      </c>
      <c r="C5" s="71" t="s">
        <v>20</v>
      </c>
      <c r="F5" s="71">
        <f>'Приложение 1'!B26</f>
        <v>114.2</v>
      </c>
      <c r="G5" s="71" t="e">
        <f>'Приложение 1'!#REF!</f>
        <v>#REF!</v>
      </c>
    </row>
    <row r="6" spans="1:3" ht="57.75" customHeight="1">
      <c r="A6" s="72" t="s">
        <v>21</v>
      </c>
      <c r="B6" s="73">
        <v>6449.53</v>
      </c>
      <c r="C6" s="74">
        <f>B6/$F$5/12</f>
        <v>4.706312025685931</v>
      </c>
    </row>
    <row r="7" spans="1:3" ht="28.5" customHeight="1">
      <c r="A7" s="100" t="s">
        <v>11</v>
      </c>
      <c r="B7" s="100"/>
      <c r="C7" s="100"/>
    </row>
    <row r="8" spans="1:3" ht="13.5" customHeight="1">
      <c r="A8" s="102" t="s">
        <v>35</v>
      </c>
      <c r="B8" s="103"/>
      <c r="C8" s="103"/>
    </row>
    <row r="9" spans="1:3" ht="53.25" customHeight="1">
      <c r="A9" s="104" t="s">
        <v>22</v>
      </c>
      <c r="B9" s="105"/>
      <c r="C9" s="105"/>
    </row>
    <row r="10" spans="1:3" ht="13.5" customHeight="1">
      <c r="A10" s="102" t="s">
        <v>130</v>
      </c>
      <c r="B10" s="103"/>
      <c r="C10" s="103"/>
    </row>
    <row r="11" spans="1:3" ht="111" customHeight="1">
      <c r="A11" s="104" t="s">
        <v>28</v>
      </c>
      <c r="B11" s="105"/>
      <c r="C11" s="105"/>
    </row>
    <row r="12" spans="1:3" ht="13.5" customHeight="1">
      <c r="A12" s="102" t="s">
        <v>131</v>
      </c>
      <c r="B12" s="103"/>
      <c r="C12" s="103"/>
    </row>
    <row r="13" spans="1:3" ht="81" customHeight="1">
      <c r="A13" s="104" t="s">
        <v>7</v>
      </c>
      <c r="B13" s="105"/>
      <c r="C13" s="105"/>
    </row>
    <row r="14" spans="1:3" ht="17.25" customHeight="1">
      <c r="A14" s="102" t="s">
        <v>132</v>
      </c>
      <c r="B14" s="103"/>
      <c r="C14" s="103"/>
    </row>
    <row r="15" spans="1:3" ht="46.5" customHeight="1">
      <c r="A15" s="104" t="s">
        <v>34</v>
      </c>
      <c r="B15" s="105"/>
      <c r="C15" s="105"/>
    </row>
    <row r="16" spans="1:3" ht="13.5" customHeight="1">
      <c r="A16" s="102" t="s">
        <v>133</v>
      </c>
      <c r="B16" s="103"/>
      <c r="C16" s="103"/>
    </row>
    <row r="17" spans="1:3" ht="46.5" customHeight="1">
      <c r="A17" s="104" t="s">
        <v>8</v>
      </c>
      <c r="B17" s="105"/>
      <c r="C17" s="105"/>
    </row>
    <row r="18" spans="1:3" ht="12.75" customHeight="1">
      <c r="A18" s="106" t="s">
        <v>24</v>
      </c>
      <c r="B18" s="107"/>
      <c r="C18" s="107"/>
    </row>
    <row r="19" spans="1:3" ht="13.5" customHeight="1">
      <c r="A19" s="102" t="s">
        <v>134</v>
      </c>
      <c r="B19" s="103"/>
      <c r="C19" s="103"/>
    </row>
    <row r="20" spans="1:3" ht="146.25" customHeight="1">
      <c r="A20" s="104" t="s">
        <v>27</v>
      </c>
      <c r="B20" s="105"/>
      <c r="C20" s="105"/>
    </row>
    <row r="21" spans="1:3" ht="13.5" customHeight="1">
      <c r="A21" s="102" t="s">
        <v>135</v>
      </c>
      <c r="B21" s="103"/>
      <c r="C21" s="103"/>
    </row>
    <row r="22" spans="1:3" ht="54" customHeight="1">
      <c r="A22" s="104" t="s">
        <v>9</v>
      </c>
      <c r="B22" s="105"/>
      <c r="C22" s="105"/>
    </row>
    <row r="23" spans="1:3" ht="13.5" customHeight="1">
      <c r="A23" s="102" t="s">
        <v>136</v>
      </c>
      <c r="B23" s="103"/>
      <c r="C23" s="103"/>
    </row>
    <row r="24" spans="1:8" ht="66" customHeight="1">
      <c r="A24" s="104" t="s">
        <v>29</v>
      </c>
      <c r="B24" s="105"/>
      <c r="C24" s="105"/>
      <c r="E24" s="75"/>
      <c r="F24" s="75"/>
      <c r="G24" s="75"/>
      <c r="H24" s="75"/>
    </row>
    <row r="25" spans="1:3" ht="13.5" customHeight="1">
      <c r="A25" s="102" t="s">
        <v>137</v>
      </c>
      <c r="B25" s="103"/>
      <c r="C25" s="103"/>
    </row>
    <row r="26" spans="1:3" ht="43.5" customHeight="1">
      <c r="A26" s="104" t="s">
        <v>30</v>
      </c>
      <c r="B26" s="105"/>
      <c r="C26" s="105"/>
    </row>
    <row r="27" spans="1:3" ht="13.5" customHeight="1">
      <c r="A27" s="102" t="s">
        <v>138</v>
      </c>
      <c r="B27" s="103"/>
      <c r="C27" s="103"/>
    </row>
    <row r="28" spans="1:3" ht="22.5" customHeight="1">
      <c r="A28" s="104" t="s">
        <v>31</v>
      </c>
      <c r="B28" s="105"/>
      <c r="C28" s="105"/>
    </row>
    <row r="29" spans="1:3" ht="13.5" customHeight="1">
      <c r="A29" s="102" t="s">
        <v>139</v>
      </c>
      <c r="B29" s="103"/>
      <c r="C29" s="103"/>
    </row>
    <row r="30" spans="1:3" ht="24" customHeight="1">
      <c r="A30" s="104" t="s">
        <v>32</v>
      </c>
      <c r="B30" s="105"/>
      <c r="C30" s="105"/>
    </row>
    <row r="31" spans="1:3" ht="13.5" customHeight="1">
      <c r="A31" s="102" t="s">
        <v>140</v>
      </c>
      <c r="B31" s="103"/>
      <c r="C31" s="103"/>
    </row>
    <row r="32" spans="1:3" ht="42.75" customHeight="1">
      <c r="A32" s="104" t="s">
        <v>33</v>
      </c>
      <c r="B32" s="105"/>
      <c r="C32" s="105"/>
    </row>
    <row r="33" spans="1:3" ht="39.75" customHeight="1">
      <c r="A33" s="76" t="s">
        <v>39</v>
      </c>
      <c r="B33" s="77">
        <v>7406.02</v>
      </c>
      <c r="C33" s="78">
        <f>B33/$F$5/12</f>
        <v>5.4042761237594865</v>
      </c>
    </row>
    <row r="34" spans="1:3" ht="13.5" customHeight="1">
      <c r="A34" s="58" t="s">
        <v>141</v>
      </c>
      <c r="B34" s="79"/>
      <c r="C34" s="56"/>
    </row>
    <row r="35" spans="1:3" ht="56.25" customHeight="1">
      <c r="A35" s="108" t="s">
        <v>23</v>
      </c>
      <c r="B35" s="109"/>
      <c r="C35" s="109"/>
    </row>
    <row r="36" spans="1:3" ht="12" customHeight="1">
      <c r="A36" s="104" t="s">
        <v>24</v>
      </c>
      <c r="B36" s="105"/>
      <c r="C36" s="105"/>
    </row>
    <row r="37" spans="1:3" ht="13.5" customHeight="1">
      <c r="A37" s="58" t="s">
        <v>142</v>
      </c>
      <c r="B37" s="61"/>
      <c r="C37" s="56"/>
    </row>
    <row r="38" spans="1:3" ht="44.25" customHeight="1">
      <c r="A38" s="108" t="s">
        <v>10</v>
      </c>
      <c r="B38" s="109"/>
      <c r="C38" s="109"/>
    </row>
    <row r="39" spans="1:3" ht="12.75" customHeight="1">
      <c r="A39" s="110" t="s">
        <v>24</v>
      </c>
      <c r="B39" s="111"/>
      <c r="C39" s="111"/>
    </row>
    <row r="40" spans="1:3" ht="27" customHeight="1">
      <c r="A40" s="60" t="s">
        <v>143</v>
      </c>
      <c r="B40" s="57"/>
      <c r="C40" s="57"/>
    </row>
    <row r="41" spans="1:3" ht="98.25" customHeight="1">
      <c r="A41" s="108" t="s">
        <v>6</v>
      </c>
      <c r="B41" s="109"/>
      <c r="C41" s="109"/>
    </row>
    <row r="42" spans="1:3" ht="12.75" customHeight="1">
      <c r="A42" s="104" t="s">
        <v>12</v>
      </c>
      <c r="B42" s="105"/>
      <c r="C42" s="105"/>
    </row>
    <row r="43" spans="1:3" ht="13.5" customHeight="1">
      <c r="A43" s="59" t="s">
        <v>144</v>
      </c>
      <c r="B43" s="61"/>
      <c r="C43" s="56"/>
    </row>
    <row r="44" spans="1:3" ht="38.25" customHeight="1">
      <c r="A44" s="108" t="s">
        <v>36</v>
      </c>
      <c r="B44" s="109"/>
      <c r="C44" s="109"/>
    </row>
    <row r="45" spans="1:3" ht="29.25" customHeight="1">
      <c r="A45" s="104" t="s">
        <v>24</v>
      </c>
      <c r="B45" s="105"/>
      <c r="C45" s="105"/>
    </row>
    <row r="46" spans="1:3" ht="27" customHeight="1">
      <c r="A46" s="59" t="s">
        <v>145</v>
      </c>
      <c r="B46" s="56"/>
      <c r="C46" s="56"/>
    </row>
    <row r="47" spans="1:3" ht="45.75" customHeight="1">
      <c r="A47" s="108" t="s">
        <v>37</v>
      </c>
      <c r="B47" s="109"/>
      <c r="C47" s="109"/>
    </row>
    <row r="48" spans="1:3" ht="30.75" customHeight="1">
      <c r="A48" s="110" t="s">
        <v>26</v>
      </c>
      <c r="B48" s="111"/>
      <c r="C48" s="111"/>
    </row>
    <row r="49" spans="1:3" ht="29.25" customHeight="1">
      <c r="A49" s="76" t="s">
        <v>40</v>
      </c>
      <c r="B49" s="80">
        <v>5844.56</v>
      </c>
      <c r="C49" s="80">
        <f>B49/$F$5/12</f>
        <v>4.264856976065382</v>
      </c>
    </row>
    <row r="50" spans="1:3" ht="29.25" customHeight="1">
      <c r="A50" s="112" t="s">
        <v>147</v>
      </c>
      <c r="B50" s="113"/>
      <c r="C50" s="113"/>
    </row>
    <row r="51" spans="1:3" ht="12" customHeight="1">
      <c r="A51" s="62" t="s">
        <v>38</v>
      </c>
      <c r="B51" s="81"/>
      <c r="C51" s="54"/>
    </row>
    <row r="52" spans="1:3" ht="34.5" customHeight="1">
      <c r="A52" s="112" t="s">
        <v>149</v>
      </c>
      <c r="B52" s="113"/>
      <c r="C52" s="113"/>
    </row>
    <row r="53" spans="1:3" ht="30.75" customHeight="1">
      <c r="A53" s="112" t="s">
        <v>148</v>
      </c>
      <c r="B53" s="113"/>
      <c r="C53" s="113"/>
    </row>
    <row r="54" spans="1:3" ht="12.75" customHeight="1">
      <c r="A54" s="66" t="s">
        <v>146</v>
      </c>
      <c r="B54" s="82"/>
      <c r="C54" s="55"/>
    </row>
    <row r="55" spans="1:3" s="52" customFormat="1" ht="12.75">
      <c r="A55" s="83" t="s">
        <v>41</v>
      </c>
      <c r="B55" s="84">
        <f>B6+B33+B49</f>
        <v>19700.11</v>
      </c>
      <c r="C55" s="84">
        <f>C6+C33+C49</f>
        <v>14.375445125510801</v>
      </c>
    </row>
    <row r="56" spans="1:3" ht="12.75">
      <c r="A56" s="53" t="s">
        <v>15</v>
      </c>
      <c r="B56" s="73">
        <f>B55*0.1</f>
        <v>1970.0110000000002</v>
      </c>
      <c r="C56" s="85">
        <f>C55*0.1</f>
        <v>1.4375445125510802</v>
      </c>
    </row>
    <row r="57" spans="1:3" ht="12.75">
      <c r="A57" s="86" t="s">
        <v>42</v>
      </c>
      <c r="B57" s="73">
        <f>SUM(B55:B56)</f>
        <v>21670.121</v>
      </c>
      <c r="C57" s="73">
        <f>SUM(C55:C56)</f>
        <v>15.81298963806188</v>
      </c>
    </row>
    <row r="59" ht="10.5" customHeight="1">
      <c r="B59" s="52"/>
    </row>
    <row r="60" ht="12.75">
      <c r="B60" s="52"/>
    </row>
    <row r="61" spans="2:3" ht="12.75">
      <c r="B61" s="52"/>
      <c r="C61" s="87"/>
    </row>
  </sheetData>
  <sheetProtection/>
  <mergeCells count="43">
    <mergeCell ref="A52:C52"/>
    <mergeCell ref="A53:C53"/>
    <mergeCell ref="A42:C42"/>
    <mergeCell ref="A44:C44"/>
    <mergeCell ref="A45:C45"/>
    <mergeCell ref="A47:C47"/>
    <mergeCell ref="A48:C48"/>
    <mergeCell ref="A50:C50"/>
    <mergeCell ref="A32:C32"/>
    <mergeCell ref="A35:C35"/>
    <mergeCell ref="A36:C36"/>
    <mergeCell ref="A38:C38"/>
    <mergeCell ref="A39:C39"/>
    <mergeCell ref="A41:C41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B1:C1"/>
    <mergeCell ref="A2:C2"/>
    <mergeCell ref="A3:C3"/>
    <mergeCell ref="A7:C7"/>
    <mergeCell ref="A4:C4"/>
  </mergeCells>
  <printOptions gridLines="1"/>
  <pageMargins left="0.75" right="0.13" top="0.24" bottom="0.18" header="0.2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2015-01-13T02:40:59Z</cp:lastPrinted>
  <dcterms:created xsi:type="dcterms:W3CDTF">2007-01-24T02:52:45Z</dcterms:created>
  <dcterms:modified xsi:type="dcterms:W3CDTF">2015-01-13T02:42:43Z</dcterms:modified>
  <cp:category/>
  <cp:version/>
  <cp:contentType/>
  <cp:contentStatus/>
</cp:coreProperties>
</file>