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<sst xmlns="http://schemas.openxmlformats.org/spreadsheetml/2006/main" count="358" uniqueCount="243">
  <si>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</si>
  <si>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</si>
  <si>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</si>
  <si>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</si>
  <si>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</si>
  <si>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</si>
  <si>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</si>
  <si>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</si>
  <si>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</si>
  <si>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</si>
  <si>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</si>
  <si>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</si>
  <si>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</si>
  <si>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</si>
  <si>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</si>
  <si>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</si>
  <si>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</si>
  <si>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</si>
  <si>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</si>
  <si>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</si>
  <si>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</si>
  <si>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</si>
  <si>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</si>
  <si>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</si>
  <si>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</si>
  <si>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</si>
  <si>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</si>
  <si>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</si>
  <si>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</si>
  <si>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</si>
  <si>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</si>
  <si>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</si>
  <si>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</si>
  <si>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</si>
  <si>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</si>
  <si>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</si>
  <si>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</si>
  <si>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</si>
  <si>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</si>
  <si>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</si>
  <si>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</si>
  <si>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</si>
  <si>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</si>
  <si>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</si>
  <si>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</si>
  <si>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</si>
  <si>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</si>
  <si>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</si>
  <si>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</si>
  <si>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</si>
  <si>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</si>
  <si>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</si>
  <si>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</si>
  <si>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</si>
  <si>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</si>
  <si>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</si>
  <si>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</si>
  <si>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</si>
  <si>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</si>
  <si>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</si>
  <si>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</si>
  <si>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</si>
  <si>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</si>
  <si>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</si>
  <si>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</si>
  <si>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</si>
  <si>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</si>
  <si>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</si>
  <si>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</si>
  <si>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</si>
  <si>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</si>
  <si>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</si>
  <si>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</si>
  <si>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</si>
  <si>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</si>
  <si>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</si>
  <si>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</si>
  <si>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</si>
  <si>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</si>
  <si>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</si>
  <si>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</si>
  <si>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</si>
  <si>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</si>
  <si>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</si>
  <si>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</si>
  <si>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</si>
  <si>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</si>
  <si>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</si>
  <si>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</si>
  <si>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</si>
  <si>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</si>
  <si>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</si>
  <si>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</si>
  <si>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</si>
  <si>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</si>
  <si>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</si>
  <si>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</si>
  <si>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</si>
  <si>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</si>
  <si>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</si>
  <si>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</si>
  <si>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</si>
  <si>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</si>
  <si>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</si>
  <si>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</si>
  <si>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</si>
  <si>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</si>
  <si>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</si>
  <si>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</si>
  <si>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</si>
  <si>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</si>
  <si>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</si>
  <si>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</si>
  <si>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</si>
  <si>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</si>
  <si>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</si>
  <si>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</si>
  <si>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</si>
  <si>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</si>
  <si>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</si>
  <si>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</si>
  <si>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</si>
  <si>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</si>
  <si>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</si>
  <si>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</si>
  <si>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</si>
  <si>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</si>
  <si>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</si>
  <si>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</si>
  <si>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</si>
  <si>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</si>
  <si>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</si>
  <si>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</si>
  <si>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</si>
  <si>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</si>
  <si>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</si>
  <si>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</si>
  <si>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</si>
  <si>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</si>
  <si>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</si>
  <si>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</si>
  <si>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</si>
  <si>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</si>
  <si>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</si>
  <si>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</si>
  <si>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</si>
  <si>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</si>
  <si>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</si>
  <si>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</si>
  <si>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</si>
  <si>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</si>
  <si>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</si>
  <si>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</si>
  <si>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</si>
  <si>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</si>
  <si>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</si>
  <si>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</si>
  <si>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</si>
  <si>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</si>
  <si>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</si>
  <si>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</si>
  <si>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</si>
  <si>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</si>
  <si>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</si>
  <si>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</si>
  <si>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</si>
  <si>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</si>
  <si>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</si>
  <si>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</si>
  <si>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</si>
  <si>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</si>
  <si>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</si>
  <si>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</si>
  <si>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</si>
  <si>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</si>
  <si>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</si>
  <si>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</si>
  <si>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</si>
  <si>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</si>
  <si>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</si>
  <si>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</si>
  <si>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</si>
  <si>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</si>
  <si>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</si>
  <si>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</si>
  <si>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</si>
  <si>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</si>
  <si>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</si>
  <si>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</si>
  <si>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</si>
  <si>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</si>
  <si>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</si>
  <si>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</si>
  <si>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</si>
  <si>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</si>
  <si>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</si>
  <si>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</si>
  <si>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</si>
  <si>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</si>
  <si>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</si>
  <si>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</si>
  <si>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</si>
  <si>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</si>
  <si>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</si>
  <si>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</si>
  <si>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</si>
  <si>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</si>
  <si>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</si>
  <si>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</si>
  <si>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</si>
  <si>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</si>
  <si>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</si>
  <si>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</si>
  <si>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</si>
  <si>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</si>
  <si>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</si>
  <si>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</si>
  <si>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</si>
  <si>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</si>
  <si>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</si>
  <si>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</si>
  <si>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</si>
  <si>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</si>
  <si>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</si>
  <si>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</si>
  <si>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</si>
  <si>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</si>
  <si>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</si>
  <si>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</si>
  <si>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</si>
  <si>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шифер по дерев.обреш.</t>
  </si>
  <si>
    <t>трещины</t>
  </si>
  <si>
    <t>к лоту № 2-15</t>
  </si>
  <si>
    <t>ул. Горная 15 А</t>
  </si>
  <si>
    <t>S =</t>
  </si>
  <si>
    <t>бутово-ленточный</t>
  </si>
  <si>
    <t>бревенчатые</t>
  </si>
  <si>
    <t>гниль, осадка</t>
  </si>
  <si>
    <t>отклонение., гниль, осадка</t>
  </si>
  <si>
    <t xml:space="preserve"> трещины, гниль обрешетки</t>
  </si>
  <si>
    <t>гниль, трещины</t>
  </si>
  <si>
    <t>перекос</t>
  </si>
  <si>
    <t>обшит тесом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</si>
</sst>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232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233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>
        <v>1965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234</v>
      </c>
      <c r="E30" s="20"/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3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14">
        <v>831.7180000000001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279.1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112.4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89.9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/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329.338</v>
      </c>
      <c r="F53" s="1" t="s">
        <v>26</v>
      </c>
      <c r="G53" s="1"/>
    </row>
    <row r="54" spans="1:7" ht="15.75">
      <c r="A54" s="1" t="s">
        <v>51</v>
      </c>
      <c r="B54" s="2"/>
      <c r="C54" s="24">
        <v>329.338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134.88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105.2064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29.673599999999993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6</v>
      </c>
      <c r="D62" s="23" t="s">
        <v>59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3" t="s">
        <v>60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61</v>
      </c>
      <c r="B67" s="104"/>
      <c r="C67" s="105"/>
      <c r="D67" s="104" t="s">
        <v>62</v>
      </c>
      <c r="E67" s="104"/>
      <c r="F67" s="104" t="s">
        <v>63</v>
      </c>
      <c r="G67" s="104"/>
    </row>
    <row r="68" spans="1:7" ht="15.75" customHeight="1">
      <c r="A68" s="106" t="s">
        <v>64</v>
      </c>
      <c r="B68" s="106"/>
      <c r="C68" s="107"/>
      <c r="D68" s="108" t="s">
        <v>235</v>
      </c>
      <c r="E68" s="108"/>
      <c r="F68" s="108" t="s">
        <v>65</v>
      </c>
      <c r="G68" s="108"/>
    </row>
    <row r="69" spans="1:7" ht="15.75" customHeight="1">
      <c r="A69" s="106" t="s">
        <v>66</v>
      </c>
      <c r="B69" s="106"/>
      <c r="C69" s="107"/>
      <c r="D69" s="108" t="s">
        <v>236</v>
      </c>
      <c r="E69" s="108"/>
      <c r="F69" s="108" t="s">
        <v>237</v>
      </c>
      <c r="G69" s="108"/>
    </row>
    <row r="70" spans="1:7" ht="15.75" customHeight="1">
      <c r="A70" s="106" t="s">
        <v>67</v>
      </c>
      <c r="B70" s="106"/>
      <c r="C70" s="107"/>
      <c r="D70" s="108" t="s">
        <v>229</v>
      </c>
      <c r="E70" s="108"/>
      <c r="F70" s="109" t="s">
        <v>238</v>
      </c>
      <c r="G70" s="110"/>
    </row>
    <row r="71" spans="1:7" ht="15.75">
      <c r="A71" s="111" t="s">
        <v>68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69</v>
      </c>
      <c r="B72" s="111"/>
      <c r="C72" s="112"/>
      <c r="D72" s="113" t="s">
        <v>70</v>
      </c>
      <c r="E72" s="114"/>
      <c r="F72" s="113" t="s">
        <v>71</v>
      </c>
      <c r="G72" s="114"/>
    </row>
    <row r="73" spans="1:7" ht="15.75">
      <c r="A73" s="111" t="s">
        <v>72</v>
      </c>
      <c r="B73" s="111"/>
      <c r="C73" s="112"/>
      <c r="D73" s="115"/>
      <c r="E73" s="116"/>
      <c r="F73" s="115"/>
      <c r="G73" s="116"/>
    </row>
    <row r="74" spans="1:7" ht="15.75">
      <c r="A74" s="111" t="s">
        <v>73</v>
      </c>
      <c r="B74" s="111"/>
      <c r="C74" s="112"/>
      <c r="D74" s="117"/>
      <c r="E74" s="118"/>
      <c r="F74" s="117"/>
      <c r="G74" s="118"/>
    </row>
    <row r="75" spans="1:7" ht="15.75">
      <c r="A75" s="111" t="s">
        <v>74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75</v>
      </c>
      <c r="B76" s="106"/>
      <c r="C76" s="107"/>
      <c r="D76" s="119" t="s">
        <v>230</v>
      </c>
      <c r="E76" s="120"/>
      <c r="F76" s="109" t="s">
        <v>239</v>
      </c>
      <c r="G76" s="121"/>
    </row>
    <row r="77" spans="1:7" ht="15.75" customHeight="1">
      <c r="A77" s="106" t="s">
        <v>76</v>
      </c>
      <c r="B77" s="106"/>
      <c r="C77" s="106"/>
      <c r="D77" s="108" t="s">
        <v>77</v>
      </c>
      <c r="E77" s="108"/>
      <c r="F77" s="108" t="s">
        <v>78</v>
      </c>
      <c r="G77" s="108"/>
    </row>
    <row r="78" spans="1:7" ht="15.75">
      <c r="A78" s="122" t="s">
        <v>79</v>
      </c>
      <c r="B78" s="123"/>
      <c r="C78" s="123"/>
      <c r="D78" s="124"/>
      <c r="E78" s="92"/>
      <c r="F78" s="124"/>
      <c r="G78" s="92"/>
    </row>
    <row r="79" spans="1:7" ht="15.75" customHeight="1">
      <c r="A79" s="93" t="s">
        <v>80</v>
      </c>
      <c r="B79" s="94"/>
      <c r="C79" s="94"/>
      <c r="D79" s="95" t="s">
        <v>81</v>
      </c>
      <c r="E79" s="96"/>
      <c r="F79" s="97" t="s">
        <v>240</v>
      </c>
      <c r="G79" s="98"/>
    </row>
    <row r="80" spans="1:7" ht="15.75" customHeight="1">
      <c r="A80" s="93" t="s">
        <v>82</v>
      </c>
      <c r="B80" s="94"/>
      <c r="C80" s="94"/>
      <c r="D80" s="88" t="s">
        <v>83</v>
      </c>
      <c r="E80" s="89"/>
      <c r="F80" s="90" t="s">
        <v>241</v>
      </c>
      <c r="G80" s="91"/>
    </row>
    <row r="81" spans="1:7" ht="15.75">
      <c r="A81" s="78" t="s">
        <v>74</v>
      </c>
      <c r="B81" s="79"/>
      <c r="C81" s="79"/>
      <c r="D81" s="80"/>
      <c r="E81" s="81"/>
      <c r="F81" s="80"/>
      <c r="G81" s="81"/>
    </row>
    <row r="82" spans="1:7" ht="15.75">
      <c r="A82" s="122" t="s">
        <v>84</v>
      </c>
      <c r="B82" s="123"/>
      <c r="C82" s="123"/>
      <c r="D82" s="124"/>
      <c r="E82" s="92"/>
      <c r="F82" s="124"/>
      <c r="G82" s="92"/>
    </row>
    <row r="83" spans="1:7" ht="15.75" customHeight="1">
      <c r="A83" s="93" t="s">
        <v>85</v>
      </c>
      <c r="B83" s="94"/>
      <c r="C83" s="94"/>
      <c r="D83" s="88" t="s">
        <v>86</v>
      </c>
      <c r="E83" s="89"/>
      <c r="F83" s="104" t="s">
        <v>87</v>
      </c>
      <c r="G83" s="104"/>
    </row>
    <row r="84" spans="1:7" ht="15.75" customHeight="1">
      <c r="A84" s="93" t="s">
        <v>88</v>
      </c>
      <c r="B84" s="94"/>
      <c r="C84" s="94"/>
      <c r="D84" s="88" t="s">
        <v>242</v>
      </c>
      <c r="E84" s="89"/>
      <c r="F84" s="104" t="s">
        <v>231</v>
      </c>
      <c r="G84" s="104"/>
    </row>
    <row r="85" spans="1:7" ht="15.75">
      <c r="A85" s="93" t="s">
        <v>74</v>
      </c>
      <c r="B85" s="94"/>
      <c r="C85" s="94"/>
      <c r="D85" s="88"/>
      <c r="E85" s="89"/>
      <c r="F85" s="88"/>
      <c r="G85" s="89"/>
    </row>
    <row r="86" spans="1:7" ht="15.75" customHeight="1">
      <c r="A86" s="122" t="s">
        <v>89</v>
      </c>
      <c r="B86" s="82"/>
      <c r="C86" s="82"/>
      <c r="D86" s="124"/>
      <c r="E86" s="83"/>
      <c r="F86" s="124"/>
      <c r="G86" s="83"/>
    </row>
    <row r="87" spans="1:7" ht="15.75">
      <c r="A87" s="93" t="s">
        <v>90</v>
      </c>
      <c r="B87" s="94"/>
      <c r="C87" s="94"/>
      <c r="D87" s="88">
        <v>3</v>
      </c>
      <c r="E87" s="89"/>
      <c r="F87" s="88"/>
      <c r="G87" s="89"/>
    </row>
    <row r="88" spans="1:7" ht="15.75">
      <c r="A88" s="93" t="s">
        <v>91</v>
      </c>
      <c r="B88" s="94"/>
      <c r="C88" s="94"/>
      <c r="D88" s="88" t="s">
        <v>23</v>
      </c>
      <c r="E88" s="89"/>
      <c r="F88" s="88"/>
      <c r="G88" s="89"/>
    </row>
    <row r="89" spans="1:7" ht="15.75" customHeight="1">
      <c r="A89" s="93" t="s">
        <v>92</v>
      </c>
      <c r="B89" s="94"/>
      <c r="C89" s="94"/>
      <c r="D89" s="88" t="s">
        <v>23</v>
      </c>
      <c r="E89" s="89"/>
      <c r="F89" s="88"/>
      <c r="G89" s="89"/>
    </row>
    <row r="90" spans="1:7" ht="15.75" customHeight="1">
      <c r="A90" s="93" t="s">
        <v>93</v>
      </c>
      <c r="B90" s="94"/>
      <c r="C90" s="94"/>
      <c r="D90" s="88" t="s">
        <v>94</v>
      </c>
      <c r="E90" s="89"/>
      <c r="F90" s="88"/>
      <c r="G90" s="89"/>
    </row>
    <row r="91" spans="1:7" ht="15.75">
      <c r="A91" s="93" t="s">
        <v>95</v>
      </c>
      <c r="B91" s="94"/>
      <c r="C91" s="94"/>
      <c r="D91" s="88" t="s">
        <v>23</v>
      </c>
      <c r="E91" s="89"/>
      <c r="F91" s="88"/>
      <c r="G91" s="89"/>
    </row>
    <row r="92" spans="1:7" ht="15.75">
      <c r="A92" s="93" t="s">
        <v>96</v>
      </c>
      <c r="B92" s="94"/>
      <c r="C92" s="94"/>
      <c r="D92" s="88" t="s">
        <v>23</v>
      </c>
      <c r="E92" s="89"/>
      <c r="F92" s="88"/>
      <c r="G92" s="89"/>
    </row>
    <row r="93" spans="1:7" ht="15.75">
      <c r="A93" s="93" t="s">
        <v>97</v>
      </c>
      <c r="B93" s="94"/>
      <c r="C93" s="94"/>
      <c r="D93" s="88" t="s">
        <v>23</v>
      </c>
      <c r="E93" s="89"/>
      <c r="F93" s="88"/>
      <c r="G93" s="89"/>
    </row>
    <row r="94" spans="1:7" ht="15.75">
      <c r="A94" s="93" t="s">
        <v>98</v>
      </c>
      <c r="B94" s="94"/>
      <c r="C94" s="94"/>
      <c r="D94" s="88" t="s">
        <v>23</v>
      </c>
      <c r="E94" s="89"/>
      <c r="F94" s="88"/>
      <c r="G94" s="89"/>
    </row>
    <row r="95" spans="1:7" ht="15.75">
      <c r="A95" s="78" t="s">
        <v>74</v>
      </c>
      <c r="B95" s="79"/>
      <c r="C95" s="79"/>
      <c r="D95" s="80"/>
      <c r="E95" s="81"/>
      <c r="F95" s="80"/>
      <c r="G95" s="81"/>
    </row>
    <row r="96" spans="1:7" ht="15.75" customHeight="1">
      <c r="A96" s="122" t="s">
        <v>99</v>
      </c>
      <c r="B96" s="123"/>
      <c r="C96" s="123"/>
      <c r="D96" s="124"/>
      <c r="E96" s="92"/>
      <c r="F96" s="124"/>
      <c r="G96" s="92"/>
    </row>
    <row r="97" spans="1:7" ht="15.75">
      <c r="A97" s="93" t="s">
        <v>100</v>
      </c>
      <c r="B97" s="94"/>
      <c r="C97" s="94"/>
      <c r="D97" s="124" t="s">
        <v>94</v>
      </c>
      <c r="E97" s="92"/>
      <c r="F97" s="88"/>
      <c r="G97" s="89"/>
    </row>
    <row r="98" spans="1:7" ht="15.75" customHeight="1">
      <c r="A98" s="93" t="s">
        <v>101</v>
      </c>
      <c r="B98" s="94"/>
      <c r="C98" s="94"/>
      <c r="D98" s="124" t="s">
        <v>94</v>
      </c>
      <c r="E98" s="92"/>
      <c r="F98" s="88">
        <v>3</v>
      </c>
      <c r="G98" s="89"/>
    </row>
    <row r="99" spans="1:7" ht="15.75">
      <c r="A99" s="93" t="s">
        <v>102</v>
      </c>
      <c r="B99" s="94"/>
      <c r="C99" s="94"/>
      <c r="D99" s="124" t="s">
        <v>94</v>
      </c>
      <c r="E99" s="92"/>
      <c r="F99" s="88"/>
      <c r="G99" s="89"/>
    </row>
    <row r="100" spans="1:7" ht="15.75">
      <c r="A100" s="93" t="s">
        <v>103</v>
      </c>
      <c r="B100" s="94"/>
      <c r="C100" s="94"/>
      <c r="D100" s="88" t="s">
        <v>94</v>
      </c>
      <c r="E100" s="89"/>
      <c r="F100" s="88">
        <v>3</v>
      </c>
      <c r="G100" s="89"/>
    </row>
    <row r="101" spans="1:7" ht="15.75">
      <c r="A101" s="93" t="s">
        <v>104</v>
      </c>
      <c r="B101" s="94"/>
      <c r="C101" s="94"/>
      <c r="D101" s="88" t="s">
        <v>94</v>
      </c>
      <c r="E101" s="89"/>
      <c r="F101" s="88"/>
      <c r="G101" s="89"/>
    </row>
    <row r="102" spans="1:7" ht="15.75" customHeight="1">
      <c r="A102" s="93" t="s">
        <v>105</v>
      </c>
      <c r="B102" s="94"/>
      <c r="C102" s="94"/>
      <c r="D102" s="124" t="s">
        <v>94</v>
      </c>
      <c r="E102" s="92"/>
      <c r="F102" s="48">
        <v>3</v>
      </c>
      <c r="G102" s="51"/>
    </row>
    <row r="103" spans="1:7" ht="15.75" customHeight="1">
      <c r="A103" s="93" t="s">
        <v>106</v>
      </c>
      <c r="B103" s="94"/>
      <c r="C103" s="94"/>
      <c r="D103" s="88" t="s">
        <v>23</v>
      </c>
      <c r="E103" s="89"/>
      <c r="F103" s="88"/>
      <c r="G103" s="89"/>
    </row>
    <row r="104" spans="1:7" ht="15.75">
      <c r="A104" s="93" t="s">
        <v>107</v>
      </c>
      <c r="B104" s="94"/>
      <c r="C104" s="94"/>
      <c r="D104" s="88" t="s">
        <v>23</v>
      </c>
      <c r="E104" s="89"/>
      <c r="F104" s="88"/>
      <c r="G104" s="89"/>
    </row>
    <row r="105" spans="1:7" ht="15.75">
      <c r="A105" s="93" t="s">
        <v>108</v>
      </c>
      <c r="B105" s="94"/>
      <c r="C105" s="94"/>
      <c r="D105" s="88" t="s">
        <v>23</v>
      </c>
      <c r="E105" s="89"/>
      <c r="F105" s="88"/>
      <c r="G105" s="89"/>
    </row>
    <row r="106" spans="1:7" ht="15.75">
      <c r="A106" s="78" t="s">
        <v>74</v>
      </c>
      <c r="B106" s="79"/>
      <c r="C106" s="79"/>
      <c r="D106" s="80"/>
      <c r="E106" s="81"/>
      <c r="F106" s="80"/>
      <c r="G106" s="81"/>
    </row>
    <row r="107" spans="1:7" ht="15.75">
      <c r="A107" s="106" t="s">
        <v>109</v>
      </c>
      <c r="B107" s="106"/>
      <c r="C107" s="107"/>
      <c r="D107" s="108" t="s">
        <v>94</v>
      </c>
      <c r="E107" s="108"/>
      <c r="F107" s="108" t="s">
        <v>110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111</v>
      </c>
      <c r="B110" s="2"/>
      <c r="C110" s="2"/>
      <c r="D110" s="3"/>
      <c r="E110" s="3"/>
      <c r="F110" s="3"/>
      <c r="G110" s="3"/>
    </row>
    <row r="111" spans="1:7" ht="15.75">
      <c r="A111" s="1" t="s">
        <v>112</v>
      </c>
      <c r="B111" s="2"/>
      <c r="C111" s="2"/>
      <c r="D111" s="3"/>
      <c r="E111" s="3"/>
      <c r="F111" s="3"/>
      <c r="G111" s="3"/>
    </row>
    <row r="112" spans="1:7" ht="15.75">
      <c r="A112" s="1" t="s">
        <v>113</v>
      </c>
      <c r="B112" s="2"/>
      <c r="C112" s="2"/>
      <c r="D112" s="3"/>
      <c r="E112" s="3"/>
      <c r="F112" s="99" t="s">
        <v>114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115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232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117</v>
      </c>
      <c r="BG13" s="2"/>
      <c r="BH13" s="86"/>
      <c r="BI13" s="86"/>
      <c r="BJ13" s="86"/>
      <c r="BK13" s="86"/>
      <c r="BL13" s="86"/>
      <c r="BM13" s="2" t="s">
        <v>117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119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120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121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122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233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123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124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125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126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9"/>
      <c r="B22" s="73" t="s">
        <v>127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128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129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130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131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128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132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133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4" t="s">
        <v>134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9"/>
      <c r="B31" s="73" t="s">
        <v>135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128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941.637479874663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0.6981298041775378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136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128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137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128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748.6220104692056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0.5550281809528511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138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139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1961.784797939661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1.4544667837630938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140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141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142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143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144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145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146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1606.0302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1.190710409252669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4" t="s">
        <v>147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9"/>
      <c r="B45" s="73" t="s">
        <v>148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144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149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144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146.2956961184605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0.10846359439387641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150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151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152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153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154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155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1</v>
      </c>
      <c r="AU52" s="153"/>
      <c r="AV52" s="153"/>
      <c r="AW52" s="153"/>
      <c r="AX52" s="153"/>
      <c r="AY52" s="153"/>
      <c r="AZ52" s="49"/>
      <c r="BA52" s="53" t="s">
        <v>144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321.30432929750384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0.2382149535123842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156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157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4" t="s">
        <v>158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9"/>
      <c r="B57" s="73" t="s">
        <v>159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160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61.238783711371916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0.04540241971483683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161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162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163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164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165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144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166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146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167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146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787.4674952936898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0.5838282141857131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168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146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1375.19446432525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1.0195688495887085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169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146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934.9758232104746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0.6931908535071728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170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146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0.2591410722484166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171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146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0.198844448879434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1" t="s">
        <v>172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50" t="s">
        <v>146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62.31771373529865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0.0462023381786022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1" t="s">
        <v>173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60" t="s">
        <v>146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0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1" t="s">
        <v>174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60" t="s">
        <v>146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0.06323701009019839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1" t="s">
        <v>175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60" t="s">
        <v>146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556.3625914020236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0.4124870932695904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1" t="s">
        <v>176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60" t="s">
        <v>146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96.8550599689194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0.07180831848229492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177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146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30.9936191900542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0.02297866191433437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178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146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0.3805348756320901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179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146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0.10029351335242243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180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146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0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181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146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0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0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182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146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324.9131141251543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0.24089050572742757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183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184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822.768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0.61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185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144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186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144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2" t="s">
        <v>187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5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12130.327459830944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8.993421900823655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4" t="s">
        <v>188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4" t="s">
        <v>189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1455.6392951797131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1.0792106280988383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190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191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13585.966755010657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10.072632528922494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111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114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2-15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193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117</v>
      </c>
      <c r="BG14" s="2"/>
      <c r="BH14" s="86"/>
      <c r="BI14" s="86"/>
      <c r="BJ14" s="86"/>
      <c r="BK14" s="86"/>
      <c r="BL14" s="86"/>
      <c r="BM14" s="2" t="s">
        <v>117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118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119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194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195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196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ул. Горная 15 А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197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123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124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125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198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199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144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750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0.556049822064057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200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146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560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0.41518386714116245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201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213" t="s">
        <v>202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4"/>
      <c r="AS29" s="61"/>
      <c r="AT29" s="213" t="s">
        <v>203</v>
      </c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4"/>
      <c r="BT29" s="193">
        <v>400</v>
      </c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5"/>
      <c r="CL29" s="204">
        <f>BT29/12/'Приложение 1'!E45</f>
        <v>0.29655990510083036</v>
      </c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6"/>
    </row>
    <row r="30" spans="1:108" ht="15.75">
      <c r="A30" s="63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200"/>
      <c r="AS30" s="63"/>
      <c r="AT30" s="7" t="s">
        <v>204</v>
      </c>
      <c r="AU30" s="7"/>
      <c r="AV30" s="7"/>
      <c r="AW30" s="7"/>
      <c r="AX30" s="7"/>
      <c r="AY30" s="7"/>
      <c r="AZ30" s="64"/>
      <c r="BA30" s="65"/>
      <c r="BB30" s="65"/>
      <c r="BC30" s="65"/>
      <c r="BD30" s="201">
        <v>1</v>
      </c>
      <c r="BE30" s="201"/>
      <c r="BF30" s="201"/>
      <c r="BG30" s="201"/>
      <c r="BH30" s="201"/>
      <c r="BI30" s="201"/>
      <c r="BJ30" s="201"/>
      <c r="BK30" s="65"/>
      <c r="BL30" s="65" t="s">
        <v>162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200"/>
      <c r="AS31" s="63"/>
      <c r="AT31" s="199" t="s">
        <v>205</v>
      </c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200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200"/>
      <c r="AS32" s="63"/>
      <c r="AT32" s="7" t="s">
        <v>161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01">
        <v>0</v>
      </c>
      <c r="BF32" s="201"/>
      <c r="BG32" s="201"/>
      <c r="BH32" s="201"/>
      <c r="BI32" s="201"/>
      <c r="BJ32" s="201"/>
      <c r="BK32" s="65"/>
      <c r="BL32" s="65" t="s">
        <v>162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200"/>
      <c r="AS33" s="63"/>
      <c r="AT33" s="199" t="s">
        <v>206</v>
      </c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200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200"/>
      <c r="AS34" s="63"/>
      <c r="AT34" s="7" t="s">
        <v>207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01">
        <v>0</v>
      </c>
      <c r="BF34" s="201"/>
      <c r="BG34" s="201"/>
      <c r="BH34" s="201"/>
      <c r="BI34" s="201"/>
      <c r="BJ34" s="201"/>
      <c r="BK34" s="65"/>
      <c r="BL34" s="65" t="s">
        <v>162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200"/>
      <c r="AS35" s="63"/>
      <c r="AT35" s="199" t="s">
        <v>208</v>
      </c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200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200"/>
      <c r="AS36" s="63"/>
      <c r="AT36" s="201">
        <v>0</v>
      </c>
      <c r="AU36" s="201"/>
      <c r="AV36" s="201"/>
      <c r="AW36" s="201"/>
      <c r="AX36" s="201"/>
      <c r="AY36" s="201"/>
      <c r="AZ36" s="64"/>
      <c r="BA36" s="202" t="s">
        <v>144</v>
      </c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3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6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196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8"/>
      <c r="CL37" s="207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9"/>
    </row>
    <row r="38" spans="1:108" ht="15.75">
      <c r="A38" s="180" t="s">
        <v>209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213" t="s">
        <v>210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4"/>
      <c r="AS39" s="61"/>
      <c r="AT39" s="190">
        <v>1</v>
      </c>
      <c r="AU39" s="190"/>
      <c r="AV39" s="190"/>
      <c r="AW39" s="190"/>
      <c r="AX39" s="190"/>
      <c r="AY39" s="190"/>
      <c r="AZ39" s="70"/>
      <c r="BA39" s="191" t="s">
        <v>144</v>
      </c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2"/>
      <c r="BT39" s="193">
        <f>500</f>
        <v>500</v>
      </c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5"/>
      <c r="CL39" s="204">
        <f>BT39/12/'Приложение 1'!E45</f>
        <v>0.37069988137603793</v>
      </c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6"/>
    </row>
    <row r="40" spans="1:108" ht="15.75">
      <c r="A40" s="62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6"/>
      <c r="AS40" s="210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2"/>
      <c r="BT40" s="196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8"/>
      <c r="CL40" s="207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9"/>
    </row>
    <row r="41" spans="1:108" ht="15.75">
      <c r="A41" s="189" t="s">
        <v>211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212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213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214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215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216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217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5" t="s">
        <v>218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8">
        <f>BJ44/12/'Приложение 1'!E45</f>
        <v>0.6672597864768683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4" t="s">
        <v>219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3" t="s">
        <v>220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221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218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0.6524317912218267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219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222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223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224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0.556049822064057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225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226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227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950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0.7043297746144721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225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228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5690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4.218564650059312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111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114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41:DD41"/>
    <mergeCell ref="A43:AJ43"/>
    <mergeCell ref="AK43:AX43"/>
    <mergeCell ref="AY43:BI43"/>
    <mergeCell ref="BJ43:BX43"/>
    <mergeCell ref="BY43:CL43"/>
    <mergeCell ref="CM43:DD43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2010-07-11T16:18:41Z</dcterms:modified>
  <cp:category/>
  <cp:version/>
  <cp:contentType/>
  <cp:contentStatus/>
</cp:coreProperties>
</file>