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<sst xmlns="http://schemas.openxmlformats.org/spreadsheetml/2006/main" count="360" uniqueCount="244">
  <si>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</si>
  <si>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</si>
  <si>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</si>
  <si>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</si>
  <si>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</si>
  <si>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</si>
  <si>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</si>
  <si>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</si>
  <si>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</si>
  <si>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</si>
  <si>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</si>
  <si>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</si>
  <si>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</si>
  <si>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</si>
  <si>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</si>
  <si>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</si>
  <si>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</si>
  <si>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</si>
  <si>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</si>
  <si>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</si>
  <si>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</si>
  <si>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</si>
  <si>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</si>
  <si>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</si>
  <si>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</si>
  <si>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</si>
  <si>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</si>
  <si>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</si>
  <si>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</si>
  <si>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</si>
  <si>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</si>
  <si>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</si>
  <si>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</si>
  <si>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</si>
  <si>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</si>
  <si>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</si>
  <si>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</si>
  <si>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</si>
  <si>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</si>
  <si>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</si>
  <si>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</si>
  <si>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</si>
  <si>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</si>
  <si>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</si>
  <si>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</si>
  <si>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</si>
  <si>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</si>
  <si>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</si>
  <si>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</si>
  <si>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</si>
  <si>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</si>
  <si>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</si>
  <si>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</si>
  <si>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</si>
  <si>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</si>
  <si>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</si>
  <si>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</si>
  <si>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</si>
  <si>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</si>
  <si>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</si>
  <si>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</si>
  <si>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</si>
  <si>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</si>
  <si>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</si>
  <si>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</si>
  <si>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</si>
  <si>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</si>
  <si>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</si>
  <si>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</si>
  <si>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</si>
  <si>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</si>
  <si>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</si>
  <si>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</si>
  <si>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</si>
  <si>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</si>
  <si>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</si>
  <si>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</si>
  <si>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</si>
  <si>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</si>
  <si>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</si>
  <si>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</si>
  <si>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</si>
  <si>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</si>
  <si>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</si>
  <si>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</si>
  <si>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</si>
  <si>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</si>
  <si>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</si>
  <si>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</si>
  <si>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</si>
  <si>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</si>
  <si>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</si>
  <si>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</si>
  <si>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</si>
  <si>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</si>
  <si>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</si>
  <si>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</si>
  <si>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</si>
  <si>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</si>
  <si>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</si>
  <si>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</si>
  <si>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</si>
  <si>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</si>
  <si>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</si>
  <si>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</si>
  <si>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</si>
  <si>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</si>
  <si>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</si>
  <si>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</si>
  <si>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</si>
  <si>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</si>
  <si>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</si>
  <si>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</si>
  <si>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</si>
  <si>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</si>
  <si>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</si>
  <si>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</si>
  <si>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</si>
  <si>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</si>
  <si>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</si>
  <si>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</si>
  <si>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</si>
  <si>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</si>
  <si>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</si>
  <si>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</si>
  <si>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</si>
  <si>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</si>
  <si>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</si>
  <si>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</si>
  <si>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</si>
  <si>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</si>
  <si>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</si>
  <si>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</si>
  <si>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</si>
  <si>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</si>
  <si>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</si>
  <si>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</si>
  <si>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</si>
  <si>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</si>
  <si>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</si>
  <si>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</si>
  <si>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</si>
  <si>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</si>
  <si>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</si>
  <si>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</si>
  <si>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</si>
  <si>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</si>
  <si>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</si>
  <si>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</si>
  <si>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</si>
  <si>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</si>
  <si>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</si>
  <si>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</si>
  <si>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</si>
  <si>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</si>
  <si>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</si>
  <si>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</si>
  <si>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</si>
  <si>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</si>
  <si>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</si>
  <si>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</si>
  <si>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</si>
  <si>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</si>
  <si>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</si>
  <si>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</si>
  <si>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</si>
  <si>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</si>
  <si>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</si>
  <si>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</si>
  <si>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</si>
  <si>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</si>
  <si>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</si>
  <si>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</si>
  <si>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</si>
  <si>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</si>
  <si>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</si>
  <si>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</si>
  <si>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</si>
  <si>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</si>
  <si>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</si>
  <si>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</si>
  <si>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</si>
  <si>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</si>
  <si>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</si>
  <si>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</si>
  <si>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</si>
  <si>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</si>
  <si>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</si>
  <si>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</si>
  <si>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</si>
  <si>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</si>
  <si>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</si>
  <si>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</si>
  <si>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</si>
  <si>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</si>
  <si>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</si>
  <si>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</si>
  <si>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</si>
  <si>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</si>
  <si>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</si>
  <si>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</si>
  <si>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</si>
  <si>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</si>
  <si>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</si>
  <si>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</si>
  <si>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</si>
  <si>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</si>
  <si>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</si>
  <si>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</si>
  <si>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</si>
  <si>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</si>
  <si>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</si>
  <si>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</si>
  <si>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</si>
  <si>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</si>
  <si>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</si>
  <si>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</si>
  <si>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</si>
  <si>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</si>
  <si>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</si>
  <si>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</si>
  <si>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</si>
  <si>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</si>
  <si>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</si>
  <si>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</si>
  <si>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</si>
  <si>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</si>
  <si>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</si>
  <si>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</si>
  <si>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</si>
  <si>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отклонение от вертикали, гниль, осадка</t>
  </si>
  <si>
    <t>трещины</t>
  </si>
  <si>
    <t>к лоту № 1-25</t>
  </si>
  <si>
    <t>ул. Дзержинского 15 А</t>
  </si>
  <si>
    <t>S =</t>
  </si>
  <si>
    <t>бутово-ленточный</t>
  </si>
  <si>
    <t>бревенчатые</t>
  </si>
  <si>
    <t>гниль, осадка</t>
  </si>
  <si>
    <t>Железо по дерев.обреш.</t>
  </si>
  <si>
    <t xml:space="preserve"> трещины, гниль обрешетки</t>
  </si>
  <si>
    <t>гниль, трещины</t>
  </si>
  <si>
    <t>перекос</t>
  </si>
  <si>
    <t>обшит тесом</t>
  </si>
  <si>
    <t>душ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</si>
</sst>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3" fontId="1" fillId="0" borderId="11" xfId="18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94">
      <selection activeCell="C13" sqref="C1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8" t="s">
        <v>0</v>
      </c>
      <c r="G1" s="98"/>
    </row>
    <row r="2" spans="1:7" ht="15.75">
      <c r="A2" s="1"/>
      <c r="B2" s="2"/>
      <c r="C2" s="2"/>
      <c r="D2" s="3"/>
      <c r="E2" s="3"/>
      <c r="F2" s="98" t="s">
        <v>232</v>
      </c>
      <c r="G2" s="9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9" t="s">
        <v>9</v>
      </c>
      <c r="B15" s="99"/>
      <c r="C15" s="99"/>
      <c r="D15" s="99"/>
      <c r="E15" s="99"/>
      <c r="F15" s="99"/>
      <c r="G15" s="99"/>
    </row>
    <row r="16" spans="1:7" ht="15.75" customHeight="1">
      <c r="A16" s="100" t="s">
        <v>10</v>
      </c>
      <c r="B16" s="100"/>
      <c r="C16" s="100"/>
      <c r="D16" s="100"/>
      <c r="E16" s="100"/>
      <c r="F16" s="100"/>
      <c r="G16" s="100"/>
    </row>
    <row r="17" spans="1:7" ht="15.75">
      <c r="A17" s="101" t="s">
        <v>11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7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6">
        <v>734.784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275.2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196.5</v>
      </c>
      <c r="F45" s="23" t="s">
        <v>26</v>
      </c>
      <c r="G45" s="59"/>
    </row>
    <row r="46" spans="1:7" ht="15.75">
      <c r="A46" s="1" t="s">
        <v>42</v>
      </c>
      <c r="B46" s="1"/>
      <c r="C46" s="1"/>
      <c r="D46" s="1"/>
      <c r="E46" s="16">
        <v>157.2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324.736</v>
      </c>
      <c r="F53" s="1" t="s">
        <v>26</v>
      </c>
      <c r="G53" s="1"/>
    </row>
    <row r="54" spans="1:7" ht="15.75">
      <c r="A54" s="1" t="s">
        <v>51</v>
      </c>
      <c r="B54" s="2"/>
      <c r="C54" s="24">
        <v>324.736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235.8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183.924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51.875999999999976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18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2" t="s">
        <v>60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3" t="s">
        <v>61</v>
      </c>
      <c r="B67" s="103"/>
      <c r="C67" s="104"/>
      <c r="D67" s="103" t="s">
        <v>62</v>
      </c>
      <c r="E67" s="103"/>
      <c r="F67" s="103" t="s">
        <v>63</v>
      </c>
      <c r="G67" s="103"/>
    </row>
    <row r="68" spans="1:7" ht="15.75" customHeight="1">
      <c r="A68" s="105" t="s">
        <v>64</v>
      </c>
      <c r="B68" s="105"/>
      <c r="C68" s="106"/>
      <c r="D68" s="107" t="s">
        <v>235</v>
      </c>
      <c r="E68" s="107"/>
      <c r="F68" s="107" t="s">
        <v>65</v>
      </c>
      <c r="G68" s="107"/>
    </row>
    <row r="69" spans="1:7" ht="15.75" customHeight="1">
      <c r="A69" s="105" t="s">
        <v>66</v>
      </c>
      <c r="B69" s="105"/>
      <c r="C69" s="106"/>
      <c r="D69" s="107" t="s">
        <v>236</v>
      </c>
      <c r="E69" s="107"/>
      <c r="F69" s="107" t="s">
        <v>237</v>
      </c>
      <c r="G69" s="107"/>
    </row>
    <row r="70" spans="1:7" ht="15.75" customHeight="1">
      <c r="A70" s="105" t="s">
        <v>67</v>
      </c>
      <c r="B70" s="105"/>
      <c r="C70" s="106"/>
      <c r="D70" s="107" t="s">
        <v>229</v>
      </c>
      <c r="E70" s="107"/>
      <c r="F70" s="107" t="s">
        <v>230</v>
      </c>
      <c r="G70" s="107"/>
    </row>
    <row r="71" spans="1:7" ht="15.75">
      <c r="A71" s="108" t="s">
        <v>68</v>
      </c>
      <c r="B71" s="108"/>
      <c r="C71" s="109"/>
      <c r="D71" s="103"/>
      <c r="E71" s="103"/>
      <c r="F71" s="103"/>
      <c r="G71" s="103"/>
    </row>
    <row r="72" spans="1:7" ht="15.75" customHeight="1">
      <c r="A72" s="108" t="s">
        <v>69</v>
      </c>
      <c r="B72" s="108"/>
      <c r="C72" s="109"/>
      <c r="D72" s="110" t="s">
        <v>70</v>
      </c>
      <c r="E72" s="111"/>
      <c r="F72" s="110" t="s">
        <v>71</v>
      </c>
      <c r="G72" s="111"/>
    </row>
    <row r="73" spans="1:7" ht="15.75">
      <c r="A73" s="108" t="s">
        <v>72</v>
      </c>
      <c r="B73" s="108"/>
      <c r="C73" s="109"/>
      <c r="D73" s="112"/>
      <c r="E73" s="113"/>
      <c r="F73" s="112"/>
      <c r="G73" s="113"/>
    </row>
    <row r="74" spans="1:7" ht="15.75">
      <c r="A74" s="108" t="s">
        <v>73</v>
      </c>
      <c r="B74" s="108"/>
      <c r="C74" s="109"/>
      <c r="D74" s="114"/>
      <c r="E74" s="115"/>
      <c r="F74" s="114"/>
      <c r="G74" s="115"/>
    </row>
    <row r="75" spans="1:7" ht="15.75">
      <c r="A75" s="108" t="s">
        <v>74</v>
      </c>
      <c r="B75" s="108"/>
      <c r="C75" s="109"/>
      <c r="D75" s="103"/>
      <c r="E75" s="103"/>
      <c r="F75" s="103"/>
      <c r="G75" s="103"/>
    </row>
    <row r="76" spans="1:7" ht="15.75" customHeight="1">
      <c r="A76" s="105" t="s">
        <v>75</v>
      </c>
      <c r="B76" s="105"/>
      <c r="C76" s="106"/>
      <c r="D76" s="116" t="s">
        <v>238</v>
      </c>
      <c r="E76" s="117"/>
      <c r="F76" s="107" t="s">
        <v>239</v>
      </c>
      <c r="G76" s="107"/>
    </row>
    <row r="77" spans="1:7" ht="15.75" customHeight="1">
      <c r="A77" s="105" t="s">
        <v>76</v>
      </c>
      <c r="B77" s="105"/>
      <c r="C77" s="105"/>
      <c r="D77" s="107" t="s">
        <v>77</v>
      </c>
      <c r="E77" s="107"/>
      <c r="F77" s="107" t="s">
        <v>78</v>
      </c>
      <c r="G77" s="107"/>
    </row>
    <row r="78" spans="1:7" ht="15.75">
      <c r="A78" s="118" t="s">
        <v>79</v>
      </c>
      <c r="B78" s="119"/>
      <c r="C78" s="119"/>
      <c r="D78" s="92"/>
      <c r="E78" s="93"/>
      <c r="F78" s="92"/>
      <c r="G78" s="93"/>
    </row>
    <row r="79" spans="1:7" ht="15.75" customHeight="1">
      <c r="A79" s="94" t="s">
        <v>80</v>
      </c>
      <c r="B79" s="95"/>
      <c r="C79" s="95"/>
      <c r="D79" s="96" t="s">
        <v>81</v>
      </c>
      <c r="E79" s="97"/>
      <c r="F79" s="107" t="s">
        <v>240</v>
      </c>
      <c r="G79" s="107"/>
    </row>
    <row r="80" spans="1:7" ht="15.75" customHeight="1">
      <c r="A80" s="94" t="s">
        <v>82</v>
      </c>
      <c r="B80" s="95"/>
      <c r="C80" s="95"/>
      <c r="D80" s="88" t="s">
        <v>83</v>
      </c>
      <c r="E80" s="89"/>
      <c r="F80" s="90" t="s">
        <v>241</v>
      </c>
      <c r="G80" s="91"/>
    </row>
    <row r="81" spans="1:7" ht="15.75">
      <c r="A81" s="78" t="s">
        <v>74</v>
      </c>
      <c r="B81" s="79"/>
      <c r="C81" s="79"/>
      <c r="D81" s="80"/>
      <c r="E81" s="81"/>
      <c r="F81" s="80"/>
      <c r="G81" s="81"/>
    </row>
    <row r="82" spans="1:7" ht="15.75">
      <c r="A82" s="118" t="s">
        <v>84</v>
      </c>
      <c r="B82" s="119"/>
      <c r="C82" s="119"/>
      <c r="D82" s="92"/>
      <c r="E82" s="93"/>
      <c r="F82" s="92"/>
      <c r="G82" s="93"/>
    </row>
    <row r="83" spans="1:7" ht="15.75" customHeight="1">
      <c r="A83" s="94" t="s">
        <v>85</v>
      </c>
      <c r="B83" s="95"/>
      <c r="C83" s="95"/>
      <c r="D83" s="88" t="s">
        <v>86</v>
      </c>
      <c r="E83" s="89"/>
      <c r="F83" s="103" t="s">
        <v>87</v>
      </c>
      <c r="G83" s="103"/>
    </row>
    <row r="84" spans="1:7" ht="15.75" customHeight="1">
      <c r="A84" s="94" t="s">
        <v>88</v>
      </c>
      <c r="B84" s="95"/>
      <c r="C84" s="95"/>
      <c r="D84" s="88" t="s">
        <v>242</v>
      </c>
      <c r="E84" s="89"/>
      <c r="F84" s="103" t="s">
        <v>231</v>
      </c>
      <c r="G84" s="103"/>
    </row>
    <row r="85" spans="1:7" ht="15.75">
      <c r="A85" s="94" t="s">
        <v>74</v>
      </c>
      <c r="B85" s="95"/>
      <c r="C85" s="95"/>
      <c r="D85" s="88"/>
      <c r="E85" s="89"/>
      <c r="F85" s="88"/>
      <c r="G85" s="89"/>
    </row>
    <row r="86" spans="1:7" ht="15.75" customHeight="1">
      <c r="A86" s="118" t="s">
        <v>89</v>
      </c>
      <c r="B86" s="82"/>
      <c r="C86" s="82"/>
      <c r="D86" s="92"/>
      <c r="E86" s="83"/>
      <c r="F86" s="92"/>
      <c r="G86" s="83"/>
    </row>
    <row r="87" spans="1:7" ht="15.75">
      <c r="A87" s="94" t="s">
        <v>90</v>
      </c>
      <c r="B87" s="95"/>
      <c r="C87" s="95"/>
      <c r="D87" s="88" t="s">
        <v>243</v>
      </c>
      <c r="E87" s="89"/>
      <c r="F87" s="88"/>
      <c r="G87" s="89"/>
    </row>
    <row r="88" spans="1:7" ht="15.75">
      <c r="A88" s="94" t="s">
        <v>91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92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93</v>
      </c>
      <c r="B90" s="95"/>
      <c r="C90" s="95"/>
      <c r="D90" s="88" t="s">
        <v>94</v>
      </c>
      <c r="E90" s="89"/>
      <c r="F90" s="88"/>
      <c r="G90" s="89"/>
    </row>
    <row r="91" spans="1:7" ht="15.75">
      <c r="A91" s="94" t="s">
        <v>95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96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97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98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74</v>
      </c>
      <c r="B95" s="79"/>
      <c r="C95" s="79"/>
      <c r="D95" s="80"/>
      <c r="E95" s="81"/>
      <c r="F95" s="80"/>
      <c r="G95" s="81"/>
    </row>
    <row r="96" spans="1:7" ht="15.75" customHeight="1">
      <c r="A96" s="118" t="s">
        <v>99</v>
      </c>
      <c r="B96" s="119"/>
      <c r="C96" s="119"/>
      <c r="D96" s="92"/>
      <c r="E96" s="93"/>
      <c r="F96" s="92"/>
      <c r="G96" s="93"/>
    </row>
    <row r="97" spans="1:7" ht="15.75">
      <c r="A97" s="94" t="s">
        <v>100</v>
      </c>
      <c r="B97" s="95"/>
      <c r="C97" s="95"/>
      <c r="D97" s="92" t="s">
        <v>94</v>
      </c>
      <c r="E97" s="93"/>
      <c r="F97" s="88"/>
      <c r="G97" s="89"/>
    </row>
    <row r="98" spans="1:7" ht="15.75" customHeight="1">
      <c r="A98" s="94" t="s">
        <v>101</v>
      </c>
      <c r="B98" s="95"/>
      <c r="C98" s="95"/>
      <c r="D98" s="92" t="s">
        <v>94</v>
      </c>
      <c r="E98" s="93"/>
      <c r="F98" s="88"/>
      <c r="G98" s="89"/>
    </row>
    <row r="99" spans="1:7" ht="15.75">
      <c r="A99" s="94" t="s">
        <v>102</v>
      </c>
      <c r="B99" s="95"/>
      <c r="C99" s="95"/>
      <c r="D99" s="92" t="s">
        <v>94</v>
      </c>
      <c r="E99" s="93"/>
      <c r="F99" s="88"/>
      <c r="G99" s="89"/>
    </row>
    <row r="100" spans="1:7" ht="15.75">
      <c r="A100" s="94" t="s">
        <v>103</v>
      </c>
      <c r="B100" s="95"/>
      <c r="C100" s="95"/>
      <c r="D100" s="88" t="s">
        <v>94</v>
      </c>
      <c r="E100" s="89"/>
      <c r="F100" s="88">
        <v>10</v>
      </c>
      <c r="G100" s="89"/>
    </row>
    <row r="101" spans="1:7" ht="15.75">
      <c r="A101" s="94" t="s">
        <v>104</v>
      </c>
      <c r="B101" s="95"/>
      <c r="C101" s="95"/>
      <c r="D101" s="88" t="s">
        <v>94</v>
      </c>
      <c r="E101" s="89"/>
      <c r="F101" s="88"/>
      <c r="G101" s="89"/>
    </row>
    <row r="102" spans="1:7" ht="15.75" customHeight="1">
      <c r="A102" s="94" t="s">
        <v>105</v>
      </c>
      <c r="B102" s="95"/>
      <c r="C102" s="95"/>
      <c r="D102" s="92" t="s">
        <v>94</v>
      </c>
      <c r="E102" s="93"/>
      <c r="F102" s="48">
        <v>10</v>
      </c>
      <c r="G102" s="51"/>
    </row>
    <row r="103" spans="1:7" ht="15.75" customHeight="1">
      <c r="A103" s="94" t="s">
        <v>106</v>
      </c>
      <c r="B103" s="95"/>
      <c r="C103" s="95"/>
      <c r="D103" s="88" t="s">
        <v>23</v>
      </c>
      <c r="E103" s="89"/>
      <c r="F103" s="88"/>
      <c r="G103" s="89"/>
    </row>
    <row r="104" spans="1:7" ht="15.75">
      <c r="A104" s="94" t="s">
        <v>107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108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74</v>
      </c>
      <c r="B106" s="79"/>
      <c r="C106" s="79"/>
      <c r="D106" s="80"/>
      <c r="E106" s="81"/>
      <c r="F106" s="80"/>
      <c r="G106" s="81"/>
    </row>
    <row r="107" spans="1:7" ht="15.75">
      <c r="A107" s="105" t="s">
        <v>109</v>
      </c>
      <c r="B107" s="105"/>
      <c r="C107" s="106"/>
      <c r="D107" s="107" t="s">
        <v>94</v>
      </c>
      <c r="E107" s="107"/>
      <c r="F107" s="107" t="s">
        <v>110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8" t="s">
        <v>114</v>
      </c>
      <c r="G112" s="9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85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6"/>
      <c r="BI13" s="86"/>
      <c r="BJ13" s="86"/>
      <c r="BK13" s="86"/>
      <c r="BL13" s="86"/>
      <c r="BM13" s="2" t="s">
        <v>117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121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233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123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124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125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 customHeight="1">
      <c r="A21" s="103" t="s">
        <v>126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 customHeight="1">
      <c r="A22" s="39"/>
      <c r="B22" s="73" t="s">
        <v>127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0"/>
      <c r="AS22" s="39"/>
      <c r="AT22" s="123">
        <v>0</v>
      </c>
      <c r="AU22" s="123"/>
      <c r="AV22" s="123"/>
      <c r="AW22" s="123"/>
      <c r="AX22" s="123"/>
      <c r="AY22" s="123"/>
      <c r="AZ22" s="40"/>
      <c r="BA22" s="41" t="s">
        <v>128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4">
        <v>0</v>
      </c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6"/>
      <c r="CL22" s="124">
        <v>0</v>
      </c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6"/>
    </row>
    <row r="23" spans="1:108" ht="15.75">
      <c r="A23" s="43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2"/>
      <c r="AS23" s="129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1"/>
      <c r="BT23" s="127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28"/>
      <c r="CL23" s="127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28"/>
    </row>
    <row r="24" spans="1:108" ht="15.75" customHeight="1">
      <c r="A24" s="39"/>
      <c r="B24" s="73" t="s">
        <v>129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0"/>
      <c r="AS24" s="39"/>
      <c r="AT24" s="123">
        <v>0</v>
      </c>
      <c r="AU24" s="123"/>
      <c r="AV24" s="123"/>
      <c r="AW24" s="123"/>
      <c r="AX24" s="123"/>
      <c r="AY24" s="123"/>
      <c r="AZ24" s="40"/>
      <c r="BA24" s="41" t="s">
        <v>130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2">
        <v>0</v>
      </c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4"/>
      <c r="CL24" s="132">
        <v>0</v>
      </c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4"/>
    </row>
    <row r="25" spans="1:108" ht="15.75">
      <c r="A25" s="43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2"/>
      <c r="AS25" s="129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1"/>
      <c r="BT25" s="135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7"/>
      <c r="CL25" s="135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7"/>
    </row>
    <row r="26" spans="1:108" ht="15.75" customHeight="1">
      <c r="A26" s="39"/>
      <c r="B26" s="73" t="s">
        <v>131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0"/>
      <c r="AS26" s="39"/>
      <c r="AT26" s="123">
        <v>0</v>
      </c>
      <c r="AU26" s="123"/>
      <c r="AV26" s="123"/>
      <c r="AW26" s="123"/>
      <c r="AX26" s="123"/>
      <c r="AY26" s="123"/>
      <c r="AZ26" s="40"/>
      <c r="BA26" s="41" t="s">
        <v>128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2">
        <v>0</v>
      </c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4"/>
      <c r="CL26" s="132">
        <v>0</v>
      </c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ht="15.75">
      <c r="A27" s="43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2"/>
      <c r="AS27" s="129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1"/>
      <c r="BT27" s="135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7"/>
      <c r="CL27" s="135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7"/>
    </row>
    <row r="28" spans="1:108" ht="15.75" customHeight="1">
      <c r="A28" s="39"/>
      <c r="B28" s="73" t="s">
        <v>132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0"/>
      <c r="AS28" s="39"/>
      <c r="AT28" s="123">
        <v>0</v>
      </c>
      <c r="AU28" s="123"/>
      <c r="AV28" s="123"/>
      <c r="AW28" s="123"/>
      <c r="AX28" s="123"/>
      <c r="AY28" s="123"/>
      <c r="AZ28" s="40"/>
      <c r="BA28" s="138" t="s">
        <v>133</v>
      </c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9"/>
      <c r="BT28" s="132">
        <v>0</v>
      </c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4"/>
      <c r="CL28" s="132">
        <v>0</v>
      </c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4"/>
    </row>
    <row r="29" spans="1:108" ht="15.75">
      <c r="A29" s="43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2"/>
      <c r="AS29" s="129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1"/>
      <c r="BT29" s="135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7"/>
      <c r="CL29" s="135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7"/>
    </row>
    <row r="30" spans="1:108" ht="15.75" customHeight="1">
      <c r="A30" s="103" t="s">
        <v>134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 customHeight="1">
      <c r="A31" s="39"/>
      <c r="B31" s="73" t="s">
        <v>135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0"/>
      <c r="AS31" s="39"/>
      <c r="AT31" s="123">
        <v>3</v>
      </c>
      <c r="AU31" s="123"/>
      <c r="AV31" s="123"/>
      <c r="AW31" s="123"/>
      <c r="AX31" s="123"/>
      <c r="AY31" s="123"/>
      <c r="AZ31" s="40"/>
      <c r="BA31" s="41" t="s">
        <v>128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2">
        <v>1646.1900782506345</v>
      </c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4"/>
      <c r="CL31" s="132">
        <v>0.698129804177538</v>
      </c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4"/>
    </row>
    <row r="32" spans="1:108" ht="15.75">
      <c r="A32" s="43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2"/>
      <c r="AS32" s="129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1"/>
      <c r="BT32" s="135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7"/>
      <c r="CL32" s="135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7"/>
    </row>
    <row r="33" spans="1:108" ht="15.75" customHeight="1">
      <c r="A33" s="39"/>
      <c r="B33" s="73" t="s">
        <v>136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0"/>
      <c r="AS33" s="39"/>
      <c r="AT33" s="123">
        <v>0</v>
      </c>
      <c r="AU33" s="123"/>
      <c r="AV33" s="123"/>
      <c r="AW33" s="123"/>
      <c r="AX33" s="123"/>
      <c r="AY33" s="123"/>
      <c r="AZ33" s="40"/>
      <c r="BA33" s="41" t="s">
        <v>128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2">
        <v>0</v>
      </c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4"/>
      <c r="CL33" s="132">
        <v>0</v>
      </c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4"/>
    </row>
    <row r="34" spans="1:108" ht="15.75">
      <c r="A34" s="43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2"/>
      <c r="AS34" s="129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1"/>
      <c r="BT34" s="135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7"/>
      <c r="CL34" s="135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7"/>
    </row>
    <row r="35" spans="1:108" ht="15.75" customHeight="1">
      <c r="A35" s="39"/>
      <c r="B35" s="73" t="s">
        <v>137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0"/>
      <c r="AS35" s="39"/>
      <c r="AT35" s="123">
        <v>3</v>
      </c>
      <c r="AU35" s="123"/>
      <c r="AV35" s="123"/>
      <c r="AW35" s="123"/>
      <c r="AX35" s="123"/>
      <c r="AY35" s="123"/>
      <c r="AZ35" s="40"/>
      <c r="BA35" s="41" t="s">
        <v>128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2">
        <v>1308.7564506868232</v>
      </c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4"/>
      <c r="CL35" s="132">
        <v>0.5550281809528512</v>
      </c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4"/>
    </row>
    <row r="36" spans="1:108" ht="15.75">
      <c r="A36" s="43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2"/>
      <c r="AS36" s="129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1"/>
      <c r="BT36" s="135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7"/>
      <c r="CL36" s="135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7"/>
    </row>
    <row r="37" spans="1:108" ht="15.75" customHeight="1">
      <c r="A37" s="39"/>
      <c r="B37" s="73" t="s">
        <v>138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0"/>
      <c r="AS37" s="39"/>
      <c r="AT37" s="73" t="s">
        <v>139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0"/>
      <c r="BT37" s="132">
        <v>3429.632676113375</v>
      </c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4"/>
      <c r="CL37" s="132">
        <v>1.4544667837630938</v>
      </c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4"/>
    </row>
    <row r="38" spans="1:108" ht="15.75">
      <c r="A38" s="48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1"/>
      <c r="AS38" s="48"/>
      <c r="AT38" s="23" t="s">
        <v>140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141</v>
      </c>
      <c r="BM38" s="2"/>
      <c r="BN38" s="27"/>
      <c r="BO38" s="27"/>
      <c r="BP38" s="27"/>
      <c r="BQ38" s="27"/>
      <c r="BR38" s="27"/>
      <c r="BS38" s="51"/>
      <c r="BT38" s="142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4"/>
      <c r="CL38" s="142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4"/>
    </row>
    <row r="39" spans="1:108" ht="15.75" customHeight="1">
      <c r="A39" s="43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2"/>
      <c r="AS39" s="46"/>
      <c r="AT39" s="121" t="s">
        <v>142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2"/>
      <c r="BT39" s="135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7"/>
      <c r="CL39" s="135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7"/>
    </row>
    <row r="40" spans="1:108" ht="15.75" customHeight="1">
      <c r="A40" s="52"/>
      <c r="B40" s="73" t="s">
        <v>143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0"/>
      <c r="AS40" s="39"/>
      <c r="AT40" s="123">
        <v>0</v>
      </c>
      <c r="AU40" s="123"/>
      <c r="AV40" s="123"/>
      <c r="AW40" s="123"/>
      <c r="AX40" s="123"/>
      <c r="AY40" s="123"/>
      <c r="AZ40" s="40"/>
      <c r="BA40" s="41" t="s">
        <v>144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2">
        <v>0</v>
      </c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4"/>
      <c r="CL40" s="132">
        <v>0</v>
      </c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4"/>
    </row>
    <row r="41" spans="1:108" ht="15.75">
      <c r="A41" s="52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2"/>
      <c r="AS41" s="129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1"/>
      <c r="BT41" s="135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7"/>
      <c r="CL41" s="135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7"/>
    </row>
    <row r="42" spans="1:108" ht="15.75" customHeight="1">
      <c r="A42" s="39"/>
      <c r="B42" s="73" t="s">
        <v>145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0"/>
      <c r="AS42" s="145" t="s">
        <v>146</v>
      </c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7"/>
      <c r="BT42" s="132">
        <v>4818.0905999999995</v>
      </c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4"/>
      <c r="CL42" s="132">
        <v>2.043295419847328</v>
      </c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4"/>
    </row>
    <row r="43" spans="1:108" ht="15.75">
      <c r="A43" s="43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2"/>
      <c r="AS43" s="129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1"/>
      <c r="BT43" s="135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135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7"/>
    </row>
    <row r="44" spans="1:108" ht="15.75" customHeight="1">
      <c r="A44" s="103" t="s">
        <v>147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 customHeight="1">
      <c r="A45" s="39"/>
      <c r="B45" s="73" t="s">
        <v>148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0"/>
      <c r="AS45" s="39"/>
      <c r="AT45" s="123">
        <v>0</v>
      </c>
      <c r="AU45" s="123"/>
      <c r="AV45" s="123"/>
      <c r="AW45" s="123"/>
      <c r="AX45" s="123"/>
      <c r="AY45" s="123"/>
      <c r="AZ45" s="40"/>
      <c r="BA45" s="138" t="s">
        <v>144</v>
      </c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9"/>
      <c r="BT45" s="132">
        <v>0</v>
      </c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4"/>
      <c r="CL45" s="132">
        <v>0</v>
      </c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4"/>
    </row>
    <row r="46" spans="1:108" ht="15.75">
      <c r="A46" s="43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2"/>
      <c r="AS46" s="129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1"/>
      <c r="BT46" s="135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7"/>
      <c r="CL46" s="135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7"/>
    </row>
    <row r="47" spans="1:108" ht="15.75" customHeight="1">
      <c r="A47" s="39"/>
      <c r="B47" s="73" t="s">
        <v>149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0"/>
      <c r="AS47" s="39"/>
      <c r="AT47" s="123">
        <v>2</v>
      </c>
      <c r="AU47" s="123"/>
      <c r="AV47" s="123"/>
      <c r="AW47" s="123"/>
      <c r="AX47" s="123"/>
      <c r="AY47" s="123"/>
      <c r="AZ47" s="40"/>
      <c r="BA47" s="138" t="s">
        <v>144</v>
      </c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9"/>
      <c r="BT47" s="132">
        <v>146.2956961184605</v>
      </c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4"/>
      <c r="CL47" s="132">
        <v>0.062042279948456534</v>
      </c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4"/>
    </row>
    <row r="48" spans="1:108" ht="15.75">
      <c r="A48" s="43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2"/>
      <c r="AS48" s="129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1"/>
      <c r="BT48" s="135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7"/>
      <c r="CL48" s="135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7"/>
    </row>
    <row r="49" spans="1:108" ht="15.75" customHeight="1">
      <c r="A49" s="39"/>
      <c r="B49" s="73" t="s">
        <v>150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0"/>
      <c r="AS49" s="39"/>
      <c r="AT49" s="73" t="s">
        <v>151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0"/>
      <c r="BT49" s="132">
        <v>0</v>
      </c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4"/>
      <c r="CL49" s="132">
        <v>0</v>
      </c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4"/>
    </row>
    <row r="50" spans="1:108" ht="15.75">
      <c r="A50" s="48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1"/>
      <c r="AS50" s="48"/>
      <c r="AT50" s="23" t="s">
        <v>152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153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2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  <c r="CI50" s="143"/>
      <c r="CJ50" s="143"/>
      <c r="CK50" s="144"/>
      <c r="CL50" s="142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4"/>
    </row>
    <row r="51" spans="1:108" ht="15.75" customHeight="1">
      <c r="A51" s="43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2"/>
      <c r="AS51" s="46"/>
      <c r="AT51" s="121" t="s">
        <v>154</v>
      </c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2"/>
      <c r="BT51" s="135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7"/>
      <c r="CL51" s="135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7"/>
    </row>
    <row r="52" spans="1:108" ht="15.75" customHeight="1">
      <c r="A52" s="52"/>
      <c r="B52" s="73" t="s">
        <v>155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0"/>
      <c r="AS52" s="48"/>
      <c r="AT52" s="148">
        <v>1</v>
      </c>
      <c r="AU52" s="148"/>
      <c r="AV52" s="148"/>
      <c r="AW52" s="148"/>
      <c r="AX52" s="148"/>
      <c r="AY52" s="148"/>
      <c r="AZ52" s="49"/>
      <c r="BA52" s="53" t="s">
        <v>144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2">
        <v>321.30432929750384</v>
      </c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4"/>
      <c r="CL52" s="132">
        <v>0.13626137798876328</v>
      </c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4"/>
    </row>
    <row r="53" spans="1:108" ht="15.75">
      <c r="A53" s="52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2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35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7"/>
      <c r="CL53" s="135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7"/>
    </row>
    <row r="54" spans="1:108" ht="15.75" customHeight="1">
      <c r="A54" s="39"/>
      <c r="B54" s="73" t="s">
        <v>156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0"/>
      <c r="AS54" s="39"/>
      <c r="AT54" s="123">
        <v>0</v>
      </c>
      <c r="AU54" s="123"/>
      <c r="AV54" s="123"/>
      <c r="AW54" s="123"/>
      <c r="AX54" s="123"/>
      <c r="AY54" s="123"/>
      <c r="AZ54" s="40"/>
      <c r="BA54" s="138" t="s">
        <v>157</v>
      </c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9"/>
      <c r="BT54" s="132">
        <v>0</v>
      </c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4"/>
      <c r="CL54" s="132">
        <v>0</v>
      </c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4"/>
    </row>
    <row r="55" spans="1:108" ht="15.75">
      <c r="A55" s="43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2"/>
      <c r="AS55" s="129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1"/>
      <c r="BT55" s="135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7"/>
      <c r="CL55" s="135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7"/>
    </row>
    <row r="56" spans="1:108" ht="15.75" customHeight="1">
      <c r="A56" s="103" t="s">
        <v>158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 customHeight="1">
      <c r="A57" s="39"/>
      <c r="B57" s="73" t="s">
        <v>159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0"/>
      <c r="AS57" s="39"/>
      <c r="AT57" s="73" t="s">
        <v>160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0"/>
      <c r="BT57" s="132">
        <v>61.238783711371916</v>
      </c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4"/>
      <c r="CL57" s="132">
        <v>0.0259706461880288</v>
      </c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4"/>
    </row>
    <row r="58" spans="1:108" ht="15.75">
      <c r="A58" s="48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1"/>
      <c r="AS58" s="48"/>
      <c r="AT58" s="23" t="s">
        <v>161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162</v>
      </c>
      <c r="BM58" s="2"/>
      <c r="BN58" s="27"/>
      <c r="BO58" s="27"/>
      <c r="BP58" s="27"/>
      <c r="BQ58" s="27"/>
      <c r="BR58" s="27"/>
      <c r="BS58" s="51"/>
      <c r="BT58" s="142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4"/>
      <c r="CL58" s="142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4"/>
    </row>
    <row r="59" spans="1:108" ht="15.75" customHeight="1">
      <c r="A59" s="48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1"/>
      <c r="AS59" s="48"/>
      <c r="AT59" s="140" t="s">
        <v>163</v>
      </c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1"/>
      <c r="BT59" s="142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4"/>
      <c r="CL59" s="142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4"/>
    </row>
    <row r="60" spans="1:108" ht="15.75">
      <c r="A60" s="48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1"/>
      <c r="AS60" s="48"/>
      <c r="AT60" s="74">
        <v>0</v>
      </c>
      <c r="AU60" s="74"/>
      <c r="AV60" s="74"/>
      <c r="AW60" s="74"/>
      <c r="AX60" s="74"/>
      <c r="AY60" s="74"/>
      <c r="AZ60" s="38"/>
      <c r="BA60" s="149" t="s">
        <v>164</v>
      </c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50"/>
      <c r="BT60" s="142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4"/>
      <c r="CL60" s="142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4"/>
    </row>
    <row r="61" spans="1:108" ht="15.75" customHeight="1">
      <c r="A61" s="48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1"/>
      <c r="AS61" s="48"/>
      <c r="AT61" s="140" t="s">
        <v>165</v>
      </c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1"/>
      <c r="BT61" s="142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4"/>
      <c r="CL61" s="142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4"/>
    </row>
    <row r="62" spans="1:108" ht="15.75">
      <c r="A62" s="48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1"/>
      <c r="AS62" s="48"/>
      <c r="AT62" s="74">
        <v>2</v>
      </c>
      <c r="AU62" s="74"/>
      <c r="AV62" s="74"/>
      <c r="AW62" s="74"/>
      <c r="AX62" s="74"/>
      <c r="AY62" s="74"/>
      <c r="AZ62" s="38"/>
      <c r="BA62" s="149" t="s">
        <v>144</v>
      </c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50"/>
      <c r="BT62" s="142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4"/>
      <c r="CL62" s="142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4"/>
    </row>
    <row r="63" spans="1:108" ht="15.75">
      <c r="A63" s="43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2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35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7"/>
      <c r="CL63" s="135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7"/>
    </row>
    <row r="64" spans="1:108" ht="15.75" customHeight="1">
      <c r="A64" s="43"/>
      <c r="B64" s="73" t="s">
        <v>166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0"/>
      <c r="AS64" s="39"/>
      <c r="AT64" s="54" t="s">
        <v>146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2">
        <v>0</v>
      </c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4"/>
      <c r="CL64" s="132">
        <v>0</v>
      </c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4"/>
    </row>
    <row r="65" spans="1:108" ht="15.75">
      <c r="A65" s="43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2"/>
      <c r="AS65" s="129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1"/>
      <c r="BT65" s="135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7"/>
      <c r="CL65" s="135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7"/>
    </row>
    <row r="66" spans="1:108" ht="15.75" customHeight="1">
      <c r="A66" s="52"/>
      <c r="B66" s="73" t="s">
        <v>167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0"/>
      <c r="AS66" s="54" t="s">
        <v>146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2">
        <v>787.4674952936898</v>
      </c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4"/>
      <c r="CL66" s="132">
        <v>0.333955680786128</v>
      </c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4"/>
    </row>
    <row r="67" spans="1:108" ht="15.75">
      <c r="A67" s="52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2"/>
      <c r="AS67" s="127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28"/>
      <c r="BT67" s="135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7"/>
      <c r="CL67" s="135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7"/>
    </row>
    <row r="68" spans="1:108" ht="15.75" customHeight="1">
      <c r="A68" s="52"/>
      <c r="B68" s="73" t="s">
        <v>168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0"/>
      <c r="AS68" s="145" t="s">
        <v>146</v>
      </c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7"/>
      <c r="BT68" s="132">
        <v>1375.19446432525</v>
      </c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4"/>
      <c r="CL68" s="132">
        <v>0.5832037592558312</v>
      </c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4"/>
    </row>
    <row r="69" spans="1:108" ht="15.75">
      <c r="A69" s="52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2"/>
      <c r="AS69" s="129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1"/>
      <c r="BT69" s="135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7"/>
      <c r="CL69" s="135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7"/>
    </row>
    <row r="70" spans="1:108" ht="15.75" customHeight="1">
      <c r="A70" s="52"/>
      <c r="B70" s="73" t="s">
        <v>169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0"/>
      <c r="AS70" s="145" t="s">
        <v>146</v>
      </c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7"/>
      <c r="BT70" s="132">
        <v>934.9758232104746</v>
      </c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4"/>
      <c r="CL70" s="132">
        <v>0.3965122235837466</v>
      </c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4"/>
    </row>
    <row r="71" spans="1:108" ht="15.75">
      <c r="A71" s="52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2"/>
      <c r="AS71" s="151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50"/>
      <c r="BT71" s="135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7"/>
      <c r="CL71" s="135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7"/>
    </row>
    <row r="72" spans="1:108" ht="15.75" customHeight="1">
      <c r="A72" s="52"/>
      <c r="B72" s="73" t="s">
        <v>170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45" t="s">
        <v>146</v>
      </c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7"/>
      <c r="BT72" s="133">
        <v>349.5294782486643</v>
      </c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4"/>
      <c r="CL72" s="132">
        <v>0.1482313308942597</v>
      </c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4"/>
    </row>
    <row r="73" spans="1:108" ht="15.75">
      <c r="A73" s="52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52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4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7"/>
      <c r="CL73" s="135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7"/>
    </row>
    <row r="74" spans="1:108" ht="15.75" customHeight="1">
      <c r="A74" s="2"/>
      <c r="B74" s="73" t="s">
        <v>171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45" t="s">
        <v>146</v>
      </c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7"/>
      <c r="BT74" s="133">
        <v>268.2013926485806</v>
      </c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4"/>
      <c r="CL74" s="132">
        <v>0.11374104862111138</v>
      </c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4"/>
    </row>
    <row r="75" spans="1:108" ht="19.5" customHeight="1">
      <c r="A75" s="57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52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4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7"/>
      <c r="CL75" s="135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7"/>
    </row>
    <row r="76" spans="1:108" ht="15.75" customHeight="1">
      <c r="A76" s="29"/>
      <c r="B76" s="108" t="s">
        <v>172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45" t="s">
        <v>146</v>
      </c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7"/>
      <c r="BT76" s="133">
        <v>62.31771373529865</v>
      </c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4"/>
      <c r="CL76" s="132">
        <v>0.02642820769096635</v>
      </c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4"/>
    </row>
    <row r="77" spans="1:108" ht="32.25" customHeight="1">
      <c r="A77" s="29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27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28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7"/>
      <c r="CL77" s="135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7"/>
    </row>
    <row r="78" spans="1:108" ht="15.75" customHeight="1">
      <c r="A78" s="29"/>
      <c r="B78" s="108" t="s">
        <v>173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55" t="s">
        <v>146</v>
      </c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  <c r="BP78" s="156"/>
      <c r="BQ78" s="156"/>
      <c r="BR78" s="156"/>
      <c r="BS78" s="157"/>
      <c r="BT78" s="132">
        <v>0</v>
      </c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4"/>
      <c r="CL78" s="132">
        <v>0</v>
      </c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4"/>
    </row>
    <row r="79" spans="1:108" ht="15.75">
      <c r="A79" s="29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58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60"/>
      <c r="BT79" s="135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7"/>
      <c r="CL79" s="135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7"/>
    </row>
    <row r="80" spans="1:108" ht="15.75" customHeight="1">
      <c r="A80" s="29"/>
      <c r="B80" s="108" t="s">
        <v>174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55" t="s">
        <v>146</v>
      </c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7"/>
      <c r="BT80" s="132">
        <v>85.29407920965959</v>
      </c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4"/>
      <c r="CL80" s="132">
        <v>0.03617221340528396</v>
      </c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4"/>
    </row>
    <row r="81" spans="1:108" ht="15.75">
      <c r="A81" s="29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58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60"/>
      <c r="BT81" s="135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7"/>
      <c r="CL81" s="135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7"/>
    </row>
    <row r="82" spans="1:108" ht="15.75" customHeight="1">
      <c r="A82" s="29"/>
      <c r="B82" s="108" t="s">
        <v>175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55" t="s">
        <v>146</v>
      </c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7"/>
      <c r="BT82" s="132">
        <v>556.3625914020236</v>
      </c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4"/>
      <c r="CL82" s="132">
        <v>0.23594681569212195</v>
      </c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4"/>
    </row>
    <row r="83" spans="1:108" ht="15.75">
      <c r="A83" s="29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58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60"/>
      <c r="BT83" s="135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7"/>
      <c r="CL83" s="135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7"/>
    </row>
    <row r="84" spans="1:108" ht="15.75" customHeight="1">
      <c r="A84" s="29"/>
      <c r="B84" s="108" t="s">
        <v>176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55" t="s">
        <v>146</v>
      </c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  <c r="BP84" s="156"/>
      <c r="BQ84" s="156"/>
      <c r="BR84" s="156"/>
      <c r="BS84" s="157"/>
      <c r="BT84" s="132">
        <v>169.32401498125142</v>
      </c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4"/>
      <c r="CL84" s="132">
        <v>0.07180831848229492</v>
      </c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4"/>
    </row>
    <row r="85" spans="1:108" ht="15.75">
      <c r="A85" s="52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58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60"/>
      <c r="BT85" s="135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7"/>
      <c r="CL85" s="135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7"/>
    </row>
    <row r="86" spans="1:108" ht="15.75" customHeight="1">
      <c r="A86" s="52"/>
      <c r="B86" s="73" t="s">
        <v>177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0"/>
      <c r="AS86" s="155" t="s">
        <v>146</v>
      </c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  <c r="BP86" s="156"/>
      <c r="BQ86" s="156"/>
      <c r="BR86" s="156"/>
      <c r="BS86" s="157"/>
      <c r="BT86" s="132">
        <v>54.18368479400045</v>
      </c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4"/>
      <c r="CL86" s="132">
        <v>0.022978661914334373</v>
      </c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4"/>
    </row>
    <row r="87" spans="1:108" ht="15.75">
      <c r="A87" s="52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2"/>
      <c r="AS87" s="158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60"/>
      <c r="BT87" s="135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7"/>
      <c r="CL87" s="135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7"/>
    </row>
    <row r="88" spans="1:108" ht="15.75" customHeight="1">
      <c r="A88" s="52"/>
      <c r="B88" s="73" t="s">
        <v>178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0"/>
      <c r="AS88" s="155" t="s">
        <v>146</v>
      </c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6"/>
      <c r="BR88" s="156"/>
      <c r="BS88" s="157"/>
      <c r="BT88" s="132">
        <v>513.2654402525632</v>
      </c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4"/>
      <c r="CL88" s="132">
        <v>0.2176698219900607</v>
      </c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4"/>
    </row>
    <row r="89" spans="1:108" ht="15.75">
      <c r="A89" s="52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2"/>
      <c r="AS89" s="158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60"/>
      <c r="BT89" s="135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7"/>
      <c r="CL89" s="135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7"/>
    </row>
    <row r="90" spans="1:108" ht="15.75" customHeight="1">
      <c r="A90" s="52"/>
      <c r="B90" s="73" t="s">
        <v>179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0"/>
      <c r="AS90" s="155" t="s">
        <v>146</v>
      </c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  <c r="BP90" s="156"/>
      <c r="BQ90" s="156"/>
      <c r="BR90" s="156"/>
      <c r="BS90" s="157"/>
      <c r="BT90" s="132">
        <v>135.27589080974738</v>
      </c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4"/>
      <c r="CL90" s="132">
        <v>0.057368910436703724</v>
      </c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4"/>
    </row>
    <row r="91" spans="1:108" ht="15.75">
      <c r="A91" s="52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2"/>
      <c r="AS91" s="158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60"/>
      <c r="BT91" s="135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7"/>
      <c r="CL91" s="135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7"/>
    </row>
    <row r="92" spans="1:108" ht="15.75" customHeight="1">
      <c r="A92" s="52"/>
      <c r="B92" s="73" t="s">
        <v>180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0"/>
      <c r="AS92" s="155" t="s">
        <v>146</v>
      </c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7"/>
      <c r="BT92" s="132">
        <v>0</v>
      </c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4"/>
      <c r="CL92" s="132">
        <v>0</v>
      </c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4"/>
    </row>
    <row r="93" spans="1:108" ht="15.75">
      <c r="A93" s="52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2"/>
      <c r="AS93" s="158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60"/>
      <c r="BT93" s="135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7"/>
      <c r="CL93" s="135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7"/>
    </row>
    <row r="94" spans="1:108" ht="15.75" customHeight="1">
      <c r="A94" s="52"/>
      <c r="B94" s="73" t="s">
        <v>181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0"/>
      <c r="AS94" s="155" t="s">
        <v>146</v>
      </c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7"/>
      <c r="BT94" s="132">
        <v>0</v>
      </c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4"/>
      <c r="CL94" s="132">
        <v>0</v>
      </c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4"/>
    </row>
    <row r="95" spans="1:108" ht="15.75">
      <c r="A95" s="52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2"/>
      <c r="AS95" s="158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59"/>
      <c r="BL95" s="159"/>
      <c r="BM95" s="159"/>
      <c r="BN95" s="159"/>
      <c r="BO95" s="159"/>
      <c r="BP95" s="159"/>
      <c r="BQ95" s="159"/>
      <c r="BR95" s="159"/>
      <c r="BS95" s="160"/>
      <c r="BT95" s="135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7"/>
      <c r="CL95" s="135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7"/>
    </row>
    <row r="96" spans="1:108" ht="15.75" customHeight="1">
      <c r="A96" s="52"/>
      <c r="B96" s="73" t="s">
        <v>182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0"/>
      <c r="AS96" s="155" t="s">
        <v>146</v>
      </c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7"/>
      <c r="BT96" s="132">
        <v>324.9131141251543</v>
      </c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4"/>
      <c r="CL96" s="132">
        <v>0.1377918210878517</v>
      </c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4"/>
    </row>
    <row r="97" spans="1:108" ht="15.75">
      <c r="A97" s="52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2"/>
      <c r="AS97" s="158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60"/>
      <c r="BT97" s="135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7"/>
      <c r="CL97" s="135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7"/>
    </row>
    <row r="98" spans="1:108" ht="15.75" customHeight="1">
      <c r="A98" s="52"/>
      <c r="B98" s="121" t="s">
        <v>183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2"/>
      <c r="AS98" s="46"/>
      <c r="AT98" s="161" t="s">
        <v>184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35">
        <v>1438.38</v>
      </c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7"/>
      <c r="CL98" s="135">
        <v>0.61</v>
      </c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7"/>
    </row>
    <row r="99" spans="1:108" ht="15.75" customHeight="1">
      <c r="A99" s="39"/>
      <c r="B99" s="73" t="s">
        <v>185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0"/>
      <c r="AS99" s="39"/>
      <c r="AT99" s="123">
        <v>0</v>
      </c>
      <c r="AU99" s="123"/>
      <c r="AV99" s="123"/>
      <c r="AW99" s="123"/>
      <c r="AX99" s="123"/>
      <c r="AY99" s="123"/>
      <c r="AZ99" s="40"/>
      <c r="BA99" s="138" t="s">
        <v>144</v>
      </c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8"/>
      <c r="BR99" s="138"/>
      <c r="BS99" s="139"/>
      <c r="BT99" s="132">
        <v>0</v>
      </c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4"/>
      <c r="CL99" s="132">
        <v>0</v>
      </c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4"/>
    </row>
    <row r="100" spans="1:108" ht="15.75">
      <c r="A100" s="43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2"/>
      <c r="AS100" s="129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1"/>
      <c r="BT100" s="135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7"/>
      <c r="CL100" s="135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7"/>
    </row>
    <row r="101" spans="1:108" ht="15.75" customHeight="1">
      <c r="A101" s="39"/>
      <c r="B101" s="73" t="s">
        <v>186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0"/>
      <c r="AS101" s="39"/>
      <c r="AT101" s="123">
        <v>0</v>
      </c>
      <c r="AU101" s="123"/>
      <c r="AV101" s="123"/>
      <c r="AW101" s="123"/>
      <c r="AX101" s="123"/>
      <c r="AY101" s="123"/>
      <c r="AZ101" s="40"/>
      <c r="BA101" s="138" t="s">
        <v>144</v>
      </c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8"/>
      <c r="BR101" s="138"/>
      <c r="BS101" s="139"/>
      <c r="BT101" s="132">
        <v>0</v>
      </c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4"/>
      <c r="CL101" s="132">
        <v>0</v>
      </c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4"/>
    </row>
    <row r="102" spans="1:108" ht="15.75">
      <c r="A102" s="43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2"/>
      <c r="AS102" s="129"/>
      <c r="AT102" s="130"/>
      <c r="AU102" s="130"/>
      <c r="AV102" s="130"/>
      <c r="AW102" s="130"/>
      <c r="AX102" s="130"/>
      <c r="AY102" s="130"/>
      <c r="AZ102" s="130"/>
      <c r="BA102" s="130"/>
      <c r="BB102" s="130"/>
      <c r="BC102" s="130"/>
      <c r="BD102" s="130"/>
      <c r="BE102" s="130"/>
      <c r="BF102" s="130"/>
      <c r="BG102" s="130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1"/>
      <c r="BT102" s="135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7"/>
      <c r="CL102" s="135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7"/>
    </row>
    <row r="103" spans="1:108" ht="15.75" customHeight="1">
      <c r="A103" s="43"/>
      <c r="B103" s="109" t="s">
        <v>187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4"/>
      <c r="AS103" s="104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65"/>
      <c r="BT103" s="166">
        <v>18786.19379721452</v>
      </c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8"/>
      <c r="CL103" s="166">
        <v>7.967003306706756</v>
      </c>
      <c r="CM103" s="167"/>
      <c r="CN103" s="167"/>
      <c r="CO103" s="167"/>
      <c r="CP103" s="167"/>
      <c r="CQ103" s="167"/>
      <c r="CR103" s="167"/>
      <c r="CS103" s="167"/>
      <c r="CT103" s="167"/>
      <c r="CU103" s="167"/>
      <c r="CV103" s="167"/>
      <c r="CW103" s="167"/>
      <c r="CX103" s="167"/>
      <c r="CY103" s="167"/>
      <c r="CZ103" s="167"/>
      <c r="DA103" s="167"/>
      <c r="DB103" s="167"/>
      <c r="DC103" s="167"/>
      <c r="DD103" s="168"/>
    </row>
    <row r="104" spans="1:108" ht="15.75" customHeight="1">
      <c r="A104" s="103" t="s">
        <v>188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69" t="s">
        <v>189</v>
      </c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70"/>
      <c r="AT105" s="123"/>
      <c r="AU105" s="123"/>
      <c r="AV105" s="123"/>
      <c r="AW105" s="123"/>
      <c r="AX105" s="123"/>
      <c r="AY105" s="123"/>
      <c r="AZ105" s="123"/>
      <c r="BA105" s="123"/>
      <c r="BB105" s="123"/>
      <c r="BC105" s="123"/>
      <c r="BD105" s="123"/>
      <c r="BE105" s="123"/>
      <c r="BF105" s="123"/>
      <c r="BG105" s="123"/>
      <c r="BH105" s="123"/>
      <c r="BI105" s="123"/>
      <c r="BJ105" s="123"/>
      <c r="BK105" s="123"/>
      <c r="BL105" s="123"/>
      <c r="BM105" s="123"/>
      <c r="BN105" s="123"/>
      <c r="BO105" s="123"/>
      <c r="BP105" s="123"/>
      <c r="BQ105" s="123"/>
      <c r="BR105" s="123"/>
      <c r="BS105" s="171"/>
      <c r="BT105" s="166">
        <v>2254.343255665742</v>
      </c>
      <c r="BU105" s="167"/>
      <c r="BV105" s="167"/>
      <c r="BW105" s="167"/>
      <c r="BX105" s="167"/>
      <c r="BY105" s="167"/>
      <c r="BZ105" s="167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8"/>
      <c r="CL105" s="166">
        <v>0.9560403968048101</v>
      </c>
      <c r="CM105" s="167"/>
      <c r="CN105" s="167"/>
      <c r="CO105" s="167"/>
      <c r="CP105" s="167"/>
      <c r="CQ105" s="167"/>
      <c r="CR105" s="167"/>
      <c r="CS105" s="167"/>
      <c r="CT105" s="167"/>
      <c r="CU105" s="167"/>
      <c r="CV105" s="167"/>
      <c r="CW105" s="167"/>
      <c r="CX105" s="167"/>
      <c r="CY105" s="167"/>
      <c r="CZ105" s="167"/>
      <c r="DA105" s="167"/>
      <c r="DB105" s="167"/>
      <c r="DC105" s="167"/>
      <c r="DD105" s="168"/>
    </row>
    <row r="106" spans="1:108" ht="15.75">
      <c r="A106" s="170" t="s">
        <v>190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/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71"/>
    </row>
    <row r="107" spans="1:108" ht="15.75">
      <c r="A107" s="169" t="s">
        <v>191</v>
      </c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3">
        <v>21040.537052880263</v>
      </c>
      <c r="BU107" s="173"/>
      <c r="BV107" s="173"/>
      <c r="BW107" s="173"/>
      <c r="BX107" s="173"/>
      <c r="BY107" s="173"/>
      <c r="BZ107" s="173"/>
      <c r="CA107" s="173"/>
      <c r="CB107" s="17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>
        <v>8.923043703511567</v>
      </c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1-25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2" t="s">
        <v>1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38" t="s">
        <v>5</v>
      </c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193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6"/>
      <c r="BI14" s="86"/>
      <c r="BJ14" s="86"/>
      <c r="BK14" s="86"/>
      <c r="BL14" s="86"/>
      <c r="BM14" s="2" t="s">
        <v>117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37" t="s">
        <v>119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</row>
    <row r="17" spans="1:108" ht="16.5">
      <c r="A17" s="237" t="s">
        <v>194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  <c r="CC17" s="237"/>
      <c r="CD17" s="237"/>
      <c r="CE17" s="237"/>
      <c r="CF17" s="237"/>
      <c r="CG17" s="237"/>
      <c r="CH17" s="237"/>
      <c r="CI17" s="237"/>
      <c r="CJ17" s="237"/>
      <c r="CK17" s="237"/>
      <c r="CL17" s="237"/>
      <c r="CM17" s="237"/>
      <c r="CN17" s="237"/>
      <c r="CO17" s="237"/>
      <c r="CP17" s="237"/>
      <c r="CQ17" s="237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</row>
    <row r="18" spans="1:108" ht="16.5">
      <c r="A18" s="237" t="s">
        <v>195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</row>
    <row r="19" spans="1:108" ht="16.5">
      <c r="A19" s="237" t="s">
        <v>196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Дзержинского 15 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36" t="s">
        <v>197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 t="s">
        <v>123</v>
      </c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 t="s">
        <v>124</v>
      </c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 t="s">
        <v>125</v>
      </c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</row>
    <row r="24" spans="1:108" ht="15.75">
      <c r="A24" s="175" t="s">
        <v>198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</row>
    <row r="25" spans="1:108" ht="15.75">
      <c r="A25" s="61"/>
      <c r="B25" s="73" t="s">
        <v>199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0"/>
      <c r="AS25" s="39"/>
      <c r="AT25" s="123">
        <v>1</v>
      </c>
      <c r="AU25" s="123"/>
      <c r="AV25" s="123"/>
      <c r="AW25" s="123"/>
      <c r="AX25" s="123"/>
      <c r="AY25" s="123"/>
      <c r="AZ25" s="40"/>
      <c r="BA25" s="138" t="s">
        <v>144</v>
      </c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9"/>
      <c r="BT25" s="224">
        <v>950</v>
      </c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6"/>
      <c r="CL25" s="230">
        <f>BT25/12/'Приложение 1'!E45</f>
        <v>0.40288379983036476</v>
      </c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2"/>
    </row>
    <row r="26" spans="1:108" ht="15.75">
      <c r="A26" s="62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2"/>
      <c r="AS26" s="129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1"/>
      <c r="BT26" s="227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9"/>
      <c r="CL26" s="233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5"/>
    </row>
    <row r="27" spans="1:108" ht="40.5" customHeight="1">
      <c r="A27" s="62"/>
      <c r="B27" s="163" t="s">
        <v>200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4"/>
      <c r="AS27" s="46"/>
      <c r="AT27" s="163" t="s">
        <v>146</v>
      </c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4"/>
      <c r="BT27" s="218">
        <v>760</v>
      </c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20"/>
      <c r="CL27" s="221">
        <f>BT27/12/'Приложение 1'!E45</f>
        <v>0.32230703986429177</v>
      </c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3"/>
    </row>
    <row r="28" spans="1:108" ht="15.75">
      <c r="A28" s="175" t="s">
        <v>201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</row>
    <row r="29" spans="1:108" ht="15.75">
      <c r="A29" s="61"/>
      <c r="B29" s="194" t="s">
        <v>202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5"/>
      <c r="AS29" s="61"/>
      <c r="AT29" s="194" t="s">
        <v>203</v>
      </c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5"/>
      <c r="BT29" s="201">
        <v>600</v>
      </c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3"/>
      <c r="CL29" s="184">
        <f>BT29/12/'Приложение 1'!E45</f>
        <v>0.2544529262086514</v>
      </c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6"/>
    </row>
    <row r="30" spans="1:108" ht="15.75">
      <c r="A30" s="63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8"/>
      <c r="AS30" s="63"/>
      <c r="AT30" s="7" t="s">
        <v>204</v>
      </c>
      <c r="AU30" s="7"/>
      <c r="AV30" s="7"/>
      <c r="AW30" s="7"/>
      <c r="AX30" s="7"/>
      <c r="AY30" s="7"/>
      <c r="AZ30" s="64"/>
      <c r="BA30" s="65"/>
      <c r="BB30" s="65"/>
      <c r="BC30" s="65"/>
      <c r="BD30" s="209">
        <v>1</v>
      </c>
      <c r="BE30" s="209"/>
      <c r="BF30" s="209"/>
      <c r="BG30" s="209"/>
      <c r="BH30" s="209"/>
      <c r="BI30" s="209"/>
      <c r="BJ30" s="209"/>
      <c r="BK30" s="65"/>
      <c r="BL30" s="65" t="s">
        <v>162</v>
      </c>
      <c r="BM30" s="3"/>
      <c r="BN30" s="65"/>
      <c r="BO30" s="65"/>
      <c r="BP30" s="65"/>
      <c r="BQ30" s="65"/>
      <c r="BR30" s="65"/>
      <c r="BS30" s="66"/>
      <c r="BT30" s="212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4"/>
      <c r="CL30" s="215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7"/>
    </row>
    <row r="31" spans="1:108" ht="15.75">
      <c r="A31" s="63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63"/>
      <c r="AT31" s="207" t="s">
        <v>205</v>
      </c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8"/>
      <c r="BT31" s="212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4"/>
      <c r="CL31" s="215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7"/>
    </row>
    <row r="32" spans="1:108" ht="15.75">
      <c r="A32" s="63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8"/>
      <c r="AS32" s="63"/>
      <c r="AT32" s="7" t="s">
        <v>161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9">
        <v>0</v>
      </c>
      <c r="BF32" s="209"/>
      <c r="BG32" s="209"/>
      <c r="BH32" s="209"/>
      <c r="BI32" s="209"/>
      <c r="BJ32" s="209"/>
      <c r="BK32" s="65"/>
      <c r="BL32" s="65" t="s">
        <v>162</v>
      </c>
      <c r="BM32" s="3"/>
      <c r="BN32" s="65"/>
      <c r="BO32" s="65"/>
      <c r="BP32" s="65"/>
      <c r="BQ32" s="65"/>
      <c r="BR32" s="65"/>
      <c r="BS32" s="66"/>
      <c r="BT32" s="212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4"/>
      <c r="CL32" s="215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7"/>
    </row>
    <row r="33" spans="1:108" ht="15.75">
      <c r="A33" s="63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63"/>
      <c r="AT33" s="207" t="s">
        <v>206</v>
      </c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8"/>
      <c r="BT33" s="212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4"/>
      <c r="CL33" s="215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7"/>
    </row>
    <row r="34" spans="1:108" ht="15.75">
      <c r="A34" s="63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8"/>
      <c r="AS34" s="63"/>
      <c r="AT34" s="7" t="s">
        <v>207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9">
        <v>0</v>
      </c>
      <c r="BF34" s="209"/>
      <c r="BG34" s="209"/>
      <c r="BH34" s="209"/>
      <c r="BI34" s="209"/>
      <c r="BJ34" s="209"/>
      <c r="BK34" s="65"/>
      <c r="BL34" s="65" t="s">
        <v>162</v>
      </c>
      <c r="BM34" s="3"/>
      <c r="BN34" s="65"/>
      <c r="BO34" s="65"/>
      <c r="BP34" s="65"/>
      <c r="BQ34" s="65"/>
      <c r="BR34" s="65"/>
      <c r="BS34" s="66"/>
      <c r="BT34" s="212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4"/>
      <c r="CL34" s="215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7"/>
    </row>
    <row r="35" spans="1:108" ht="15.75">
      <c r="A35" s="63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8"/>
      <c r="AS35" s="63"/>
      <c r="AT35" s="207" t="s">
        <v>208</v>
      </c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8"/>
      <c r="BT35" s="212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4"/>
      <c r="CL35" s="215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7"/>
    </row>
    <row r="36" spans="1:108" ht="15.75">
      <c r="A36" s="63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8"/>
      <c r="AS36" s="63"/>
      <c r="AT36" s="209">
        <v>0</v>
      </c>
      <c r="AU36" s="209"/>
      <c r="AV36" s="209"/>
      <c r="AW36" s="209"/>
      <c r="AX36" s="209"/>
      <c r="AY36" s="209"/>
      <c r="AZ36" s="64"/>
      <c r="BA36" s="210" t="s">
        <v>144</v>
      </c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1"/>
      <c r="BT36" s="212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4"/>
      <c r="CL36" s="215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7"/>
    </row>
    <row r="37" spans="1:108" ht="15.75">
      <c r="A37" s="62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7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4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6"/>
      <c r="CL37" s="187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9"/>
    </row>
    <row r="38" spans="1:108" ht="15.75">
      <c r="A38" s="175" t="s">
        <v>209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</row>
    <row r="39" spans="1:108" ht="15.75">
      <c r="A39" s="61"/>
      <c r="B39" s="194" t="s">
        <v>210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5"/>
      <c r="AS39" s="61"/>
      <c r="AT39" s="198">
        <v>1</v>
      </c>
      <c r="AU39" s="198"/>
      <c r="AV39" s="198"/>
      <c r="AW39" s="198"/>
      <c r="AX39" s="198"/>
      <c r="AY39" s="198"/>
      <c r="AZ39" s="70"/>
      <c r="BA39" s="199" t="s">
        <v>144</v>
      </c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200"/>
      <c r="BT39" s="201">
        <f>500</f>
        <v>500</v>
      </c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3"/>
      <c r="CL39" s="184">
        <f>BT39/12/'Приложение 1'!E45</f>
        <v>0.21204410517387615</v>
      </c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6"/>
    </row>
    <row r="40" spans="1:108" ht="15.75">
      <c r="A40" s="62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7"/>
      <c r="AS40" s="190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2"/>
      <c r="BT40" s="204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6"/>
      <c r="CL40" s="187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9"/>
    </row>
    <row r="41" spans="1:108" ht="15.75">
      <c r="A41" s="193" t="s">
        <v>211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 t="s">
        <v>212</v>
      </c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 t="s">
        <v>213</v>
      </c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 t="s">
        <v>214</v>
      </c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 t="s">
        <v>215</v>
      </c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 t="s">
        <v>216</v>
      </c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</row>
    <row r="44" spans="1:108" ht="45.75" customHeight="1">
      <c r="A44" s="28"/>
      <c r="B44" s="163" t="s">
        <v>217</v>
      </c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104" t="s">
        <v>218</v>
      </c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65"/>
      <c r="AY44" s="103">
        <v>2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>
        <v>900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83">
        <f>BJ44/12/'Приложение 1'!E45</f>
        <v>0.3816793893129771</v>
      </c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03" t="s">
        <v>219</v>
      </c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178" t="s">
        <v>220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80"/>
    </row>
    <row r="46" spans="1:108" ht="52.5" customHeight="1">
      <c r="A46" s="71"/>
      <c r="B46" s="176" t="s">
        <v>221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7"/>
      <c r="AK46" s="178" t="s">
        <v>218</v>
      </c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80"/>
      <c r="AY46" s="175">
        <v>1.5</v>
      </c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>
        <v>880</v>
      </c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82">
        <f>BJ46/12/'Приложение 1'!E45</f>
        <v>0.373197625106022</v>
      </c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75" t="s">
        <v>219</v>
      </c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  <c r="DD46" s="175"/>
    </row>
    <row r="47" spans="1:108" ht="15.75">
      <c r="A47" s="178" t="s">
        <v>222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80"/>
    </row>
    <row r="48" spans="1:108" ht="51" customHeight="1">
      <c r="A48" s="71"/>
      <c r="B48" s="176" t="s">
        <v>223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7"/>
      <c r="AK48" s="178" t="s">
        <v>224</v>
      </c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80"/>
      <c r="AY48" s="175">
        <v>1.5</v>
      </c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>
        <v>750</v>
      </c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82">
        <f>BJ48/12/'Приложение 1'!E45</f>
        <v>0.31806615776081426</v>
      </c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75" t="s">
        <v>225</v>
      </c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  <c r="DD48" s="175"/>
    </row>
    <row r="49" spans="1:108" ht="69.75" customHeight="1">
      <c r="A49" s="71"/>
      <c r="B49" s="176" t="s">
        <v>226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178" t="s">
        <v>227</v>
      </c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80"/>
      <c r="AY49" s="175">
        <v>2</v>
      </c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>
        <v>1060</v>
      </c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82">
        <f>BJ49/12/'Приложение 1'!E45</f>
        <v>0.44953350296861744</v>
      </c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75" t="s">
        <v>225</v>
      </c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</row>
    <row r="50" spans="1:108" ht="15.75">
      <c r="A50" s="71"/>
      <c r="B50" s="176" t="s">
        <v>228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7"/>
      <c r="AK50" s="178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80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81">
        <f>BJ44+BJ46+BJ48+BJ49+BT39+BT29+BT27+BT25</f>
        <v>6400</v>
      </c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74">
        <f>BY44+BY46+BY48+BY49+CL39+CL29+CL27+CL25</f>
        <v>2.714164546225615</v>
      </c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</row>
    <row r="52" spans="4:102" ht="15.75">
      <c r="D52" s="58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2010-07-11T10:04:38Z</dcterms:modified>
  <cp:category/>
  <cp:version/>
  <cp:contentType/>
  <cp:contentStatus/>
</cp:coreProperties>
</file>