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<sst xmlns="http://schemas.openxmlformats.org/spreadsheetml/2006/main" count="349" uniqueCount="236">
  <si>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</si>
  <si>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</si>
  <si>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</si>
  <si>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</si>
  <si>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</si>
  <si>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</si>
  <si>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</si>
  <si>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</si>
  <si>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</si>
  <si>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</si>
  <si>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</si>
  <si>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</si>
  <si>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</si>
  <si>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</si>
  <si>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</si>
  <si>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</si>
  <si>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</si>
  <si>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</si>
  <si>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</si>
  <si>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</si>
  <si>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</si>
  <si>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</si>
  <si>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</si>
  <si>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</si>
  <si>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</si>
  <si>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</si>
  <si>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</si>
  <si>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</si>
  <si>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</si>
  <si>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</si>
  <si>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</si>
  <si>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</si>
  <si>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</si>
  <si>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</si>
  <si>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</si>
  <si>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</si>
  <si>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</si>
  <si>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</si>
  <si>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</si>
  <si>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</si>
  <si>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</si>
  <si>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</si>
  <si>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</si>
  <si>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</si>
  <si>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</si>
  <si>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</si>
  <si>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</si>
  <si>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</si>
  <si>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</si>
  <si>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</si>
  <si>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</si>
  <si>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</si>
  <si>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</si>
  <si>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</si>
  <si>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</si>
  <si>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</si>
  <si>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</si>
  <si>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</si>
  <si>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</si>
  <si>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</si>
  <si>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</si>
  <si>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</si>
  <si>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</si>
  <si>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</si>
  <si>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</si>
  <si>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</si>
  <si>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</si>
  <si>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</si>
  <si>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</si>
  <si>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</si>
  <si>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</si>
  <si>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</si>
  <si>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</si>
  <si>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</si>
  <si>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</si>
  <si>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</si>
  <si>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</si>
  <si>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</si>
  <si>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дощатые окрашеные по лагам</t>
  </si>
  <si>
    <t>щели</t>
  </si>
  <si>
    <t>7. Проемы</t>
  </si>
  <si>
    <t>окна</t>
  </si>
  <si>
    <t>двойные створные</t>
  </si>
  <si>
    <t>гниль, трещины</t>
  </si>
  <si>
    <t>двери</t>
  </si>
  <si>
    <t>простые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</si>
  <si>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</si>
  <si>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</si>
  <si>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</si>
  <si>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</si>
  <si>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</si>
  <si>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</si>
  <si>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</si>
  <si>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</si>
  <si>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</si>
  <si>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</si>
  <si>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</si>
  <si>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</si>
  <si>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</si>
  <si>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</si>
  <si>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</si>
  <si>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</si>
  <si>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</si>
  <si>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</si>
  <si>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</si>
  <si>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</si>
  <si>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</si>
  <si>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</si>
  <si>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</si>
  <si>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</si>
  <si>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</si>
  <si>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</si>
  <si>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</si>
  <si>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</si>
  <si>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</si>
  <si>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</si>
  <si>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</si>
  <si>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</si>
  <si>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</si>
  <si>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</si>
  <si>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</si>
  <si>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</si>
  <si>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</si>
  <si>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</si>
  <si>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</si>
  <si>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</si>
  <si>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</si>
  <si>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</si>
  <si>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</si>
  <si>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</si>
  <si>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</si>
  <si>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</si>
  <si>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</si>
  <si>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</si>
  <si>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</si>
  <si>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</si>
  <si>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</si>
  <si>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</si>
  <si>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</si>
  <si>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</si>
  <si>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</si>
  <si>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</si>
  <si>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</si>
  <si>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</si>
  <si>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</si>
  <si>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</si>
  <si>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</si>
  <si>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</si>
  <si>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</si>
  <si>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</si>
  <si>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</si>
  <si>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</si>
  <si>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</si>
  <si>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</si>
  <si>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</si>
  <si>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</si>
  <si>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</si>
  <si>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</si>
  <si>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</si>
  <si>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</si>
  <si>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</si>
  <si>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</si>
  <si>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</si>
  <si>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</si>
  <si>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</si>
  <si>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</si>
  <si>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</si>
  <si>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</si>
  <si>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</si>
  <si>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</si>
  <si>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</si>
  <si>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</si>
  <si>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</si>
  <si>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</si>
  <si>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</si>
  <si>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</si>
  <si>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</si>
  <si>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</si>
  <si>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</si>
  <si>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</si>
  <si>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</si>
  <si>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</si>
  <si>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</si>
  <si>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</si>
  <si>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</si>
  <si>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</si>
  <si>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</si>
  <si>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</si>
  <si>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</si>
  <si>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</si>
  <si>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</si>
  <si>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</si>
  <si>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</si>
  <si>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</si>
  <si>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</si>
  <si>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</si>
  <si>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</si>
  <si>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</si>
  <si>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</si>
  <si>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</si>
  <si>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</si>
  <si>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</si>
  <si>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</si>
  <si>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</si>
  <si>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</si>
  <si>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</si>
  <si>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</si>
  <si>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</si>
  <si>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</si>
  <si>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</si>
  <si>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</si>
  <si>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</si>
  <si>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</si>
  <si>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</si>
  <si>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</si>
  <si>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</si>
  <si>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</si>
  <si>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</si>
  <si>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</si>
  <si>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</si>
  <si>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</si>
  <si>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</si>
  <si>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</si>
  <si>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</si>
  <si>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</si>
  <si>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1-46</t>
  </si>
  <si>
    <t>664025, г.Иркутск, Марата, 14</t>
  </si>
  <si>
    <t>пер. Краснофлотский, д.4 А</t>
  </si>
  <si>
    <t>до 1917</t>
  </si>
  <si>
    <t>деформация, гниль</t>
  </si>
  <si>
    <t>осадка, отклонение</t>
  </si>
  <si>
    <t xml:space="preserve"> прогиб балок</t>
  </si>
  <si>
    <t>трещины</t>
  </si>
  <si>
    <t>перекос поддокон.</t>
  </si>
  <si>
    <t>штукатурка,  окраска</t>
  </si>
  <si>
    <t xml:space="preserve">трещины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</si>
</sst>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180" fontId="1" fillId="0" borderId="9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9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2" t="s">
        <v>0</v>
      </c>
      <c r="G1" s="82"/>
    </row>
    <row r="2" spans="1:7" ht="15.75">
      <c r="A2" s="1"/>
      <c r="B2" s="2"/>
      <c r="C2" s="2"/>
      <c r="D2" s="3"/>
      <c r="E2" s="3"/>
      <c r="F2" s="82" t="s">
        <v>225</v>
      </c>
      <c r="G2" s="82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226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4" t="s">
        <v>8</v>
      </c>
      <c r="B15" s="104"/>
      <c r="C15" s="104"/>
      <c r="D15" s="104"/>
      <c r="E15" s="104"/>
      <c r="F15" s="104"/>
      <c r="G15" s="104"/>
    </row>
    <row r="16" spans="1:7" ht="15.75">
      <c r="A16" s="105" t="s">
        <v>9</v>
      </c>
      <c r="B16" s="105"/>
      <c r="C16" s="105"/>
      <c r="D16" s="105"/>
      <c r="E16" s="105"/>
      <c r="F16" s="105"/>
      <c r="G16" s="105"/>
    </row>
    <row r="17" spans="1:7" ht="15.75">
      <c r="A17" s="100" t="s">
        <v>10</v>
      </c>
      <c r="B17" s="100"/>
      <c r="C17" s="100"/>
      <c r="D17" s="100"/>
      <c r="E17" s="100"/>
      <c r="F17" s="100"/>
      <c r="G17" s="100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227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228</v>
      </c>
      <c r="E23" s="16"/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8">
        <v>0.54</v>
      </c>
      <c r="G24" s="15"/>
    </row>
    <row r="25" spans="1:7" ht="15.75">
      <c r="A25" s="1" t="s">
        <v>17</v>
      </c>
      <c r="B25" s="1"/>
      <c r="C25" s="14"/>
      <c r="D25" s="9"/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9" t="s">
        <v>20</v>
      </c>
      <c r="B28" s="20"/>
      <c r="C28" s="20"/>
      <c r="D28" s="21" t="s">
        <v>21</v>
      </c>
      <c r="E28" s="22"/>
      <c r="F28" s="22"/>
      <c r="G28" s="15"/>
    </row>
    <row r="29" spans="1:7" ht="15.75">
      <c r="A29" s="1" t="s">
        <v>22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23</v>
      </c>
      <c r="B30" s="17"/>
      <c r="C30" s="24" t="s">
        <v>21</v>
      </c>
      <c r="D30" s="4" t="s">
        <v>24</v>
      </c>
      <c r="E30" s="23">
        <v>0</v>
      </c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3">
        <v>4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3">
        <v>1027</v>
      </c>
      <c r="E41" s="16"/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5">
        <v>161.3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6">
        <v>161.3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107.8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6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6">
        <v>0</v>
      </c>
      <c r="G49" s="5" t="s">
        <v>25</v>
      </c>
    </row>
    <row r="50" spans="1:7" ht="15.75">
      <c r="A50" s="1" t="s">
        <v>45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48</v>
      </c>
      <c r="B52" s="1"/>
      <c r="C52" s="1"/>
      <c r="D52" s="15"/>
      <c r="E52" s="26">
        <v>0</v>
      </c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15">
        <v>225.82</v>
      </c>
      <c r="F53" s="5" t="s">
        <v>25</v>
      </c>
      <c r="G53" s="5"/>
    </row>
    <row r="54" spans="1:7" ht="15.75">
      <c r="A54" s="1" t="s">
        <v>50</v>
      </c>
      <c r="B54" s="25"/>
      <c r="C54" s="14"/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203">
        <v>193.56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6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04">
        <v>161.3</v>
      </c>
      <c r="F58" s="5" t="s">
        <v>25</v>
      </c>
      <c r="G58" s="5"/>
    </row>
    <row r="59" spans="1:7" ht="15.75">
      <c r="A59" s="1" t="s">
        <v>54</v>
      </c>
      <c r="B59" s="14"/>
      <c r="C59" s="203">
        <v>32.26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25">
        <v>0</v>
      </c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7" t="s">
        <v>57</v>
      </c>
      <c r="B62" s="27"/>
      <c r="C62" s="14">
        <v>9</v>
      </c>
      <c r="D62" s="7" t="s">
        <v>58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101" t="s">
        <v>59</v>
      </c>
      <c r="B65" s="101"/>
      <c r="C65" s="101"/>
      <c r="D65" s="101"/>
      <c r="E65" s="101"/>
      <c r="F65" s="101"/>
      <c r="G65" s="101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102" t="s">
        <v>60</v>
      </c>
      <c r="B67" s="102"/>
      <c r="C67" s="103"/>
      <c r="D67" s="80" t="s">
        <v>61</v>
      </c>
      <c r="E67" s="80"/>
      <c r="F67" s="80" t="s">
        <v>62</v>
      </c>
      <c r="G67" s="80"/>
    </row>
    <row r="68" spans="1:7" ht="15.75">
      <c r="A68" s="87" t="s">
        <v>63</v>
      </c>
      <c r="B68" s="87"/>
      <c r="C68" s="88"/>
      <c r="D68" s="89" t="s">
        <v>64</v>
      </c>
      <c r="E68" s="89"/>
      <c r="F68" s="89" t="s">
        <v>229</v>
      </c>
      <c r="G68" s="89"/>
    </row>
    <row r="69" spans="1:7" ht="15.75">
      <c r="A69" s="87" t="s">
        <v>65</v>
      </c>
      <c r="B69" s="87"/>
      <c r="C69" s="88"/>
      <c r="D69" s="89" t="s">
        <v>66</v>
      </c>
      <c r="E69" s="89"/>
      <c r="F69" s="89" t="s">
        <v>230</v>
      </c>
      <c r="G69" s="89"/>
    </row>
    <row r="70" spans="1:7" ht="15.75">
      <c r="A70" s="87" t="s">
        <v>67</v>
      </c>
      <c r="B70" s="87"/>
      <c r="C70" s="88"/>
      <c r="D70" s="89" t="s">
        <v>68</v>
      </c>
      <c r="E70" s="89"/>
      <c r="F70" s="89"/>
      <c r="G70" s="89"/>
    </row>
    <row r="71" spans="1:7" ht="15.75">
      <c r="A71" s="92" t="s">
        <v>69</v>
      </c>
      <c r="B71" s="92"/>
      <c r="C71" s="93"/>
      <c r="D71" s="80"/>
      <c r="E71" s="80"/>
      <c r="F71" s="80"/>
      <c r="G71" s="80"/>
    </row>
    <row r="72" spans="1:7" ht="15.75">
      <c r="A72" s="92" t="s">
        <v>70</v>
      </c>
      <c r="B72" s="92"/>
      <c r="C72" s="93"/>
      <c r="D72" s="94" t="s">
        <v>71</v>
      </c>
      <c r="E72" s="95"/>
      <c r="F72" s="94" t="s">
        <v>231</v>
      </c>
      <c r="G72" s="95"/>
    </row>
    <row r="73" spans="1:7" ht="15.75">
      <c r="A73" s="92" t="s">
        <v>72</v>
      </c>
      <c r="B73" s="92"/>
      <c r="C73" s="93"/>
      <c r="D73" s="96"/>
      <c r="E73" s="97"/>
      <c r="F73" s="96"/>
      <c r="G73" s="97"/>
    </row>
    <row r="74" spans="1:7" ht="15.75">
      <c r="A74" s="92" t="s">
        <v>73</v>
      </c>
      <c r="B74" s="92"/>
      <c r="C74" s="93"/>
      <c r="D74" s="98"/>
      <c r="E74" s="99"/>
      <c r="F74" s="98"/>
      <c r="G74" s="99"/>
    </row>
    <row r="75" spans="1:7" ht="15.75">
      <c r="A75" s="92" t="s">
        <v>74</v>
      </c>
      <c r="B75" s="92"/>
      <c r="C75" s="93"/>
      <c r="D75" s="80"/>
      <c r="E75" s="80"/>
      <c r="F75" s="80"/>
      <c r="G75" s="80"/>
    </row>
    <row r="76" spans="1:7" ht="15.75">
      <c r="A76" s="87" t="s">
        <v>75</v>
      </c>
      <c r="B76" s="87"/>
      <c r="C76" s="88"/>
      <c r="D76" s="89" t="s">
        <v>76</v>
      </c>
      <c r="E76" s="89"/>
      <c r="F76" s="89" t="s">
        <v>232</v>
      </c>
      <c r="G76" s="89"/>
    </row>
    <row r="77" spans="1:7" ht="15.75">
      <c r="A77" s="87" t="s">
        <v>77</v>
      </c>
      <c r="B77" s="87"/>
      <c r="C77" s="87"/>
      <c r="D77" s="89" t="s">
        <v>78</v>
      </c>
      <c r="E77" s="89"/>
      <c r="F77" s="89" t="s">
        <v>79</v>
      </c>
      <c r="G77" s="89"/>
    </row>
    <row r="78" spans="1:7" ht="15.75">
      <c r="A78" s="76" t="s">
        <v>80</v>
      </c>
      <c r="B78" s="77"/>
      <c r="C78" s="77"/>
      <c r="D78" s="74"/>
      <c r="E78" s="75"/>
      <c r="F78" s="74"/>
      <c r="G78" s="75"/>
    </row>
    <row r="79" spans="1:7" ht="15.75">
      <c r="A79" s="83" t="s">
        <v>81</v>
      </c>
      <c r="B79" s="84"/>
      <c r="C79" s="84"/>
      <c r="D79" s="85" t="s">
        <v>82</v>
      </c>
      <c r="E79" s="86"/>
      <c r="F79" s="81" t="s">
        <v>233</v>
      </c>
      <c r="G79" s="69"/>
    </row>
    <row r="80" spans="1:7" ht="15.75">
      <c r="A80" s="83" t="s">
        <v>84</v>
      </c>
      <c r="B80" s="84"/>
      <c r="C80" s="84"/>
      <c r="D80" s="85" t="s">
        <v>85</v>
      </c>
      <c r="E80" s="86"/>
      <c r="F80" s="90" t="s">
        <v>79</v>
      </c>
      <c r="G80" s="91"/>
    </row>
    <row r="81" spans="1:7" ht="15.75">
      <c r="A81" s="70" t="s">
        <v>74</v>
      </c>
      <c r="B81" s="71"/>
      <c r="C81" s="71"/>
      <c r="D81" s="72"/>
      <c r="E81" s="73"/>
      <c r="F81" s="72"/>
      <c r="G81" s="73"/>
    </row>
    <row r="82" spans="1:7" ht="15.75">
      <c r="A82" s="76" t="s">
        <v>86</v>
      </c>
      <c r="B82" s="77"/>
      <c r="C82" s="77"/>
      <c r="D82" s="74"/>
      <c r="E82" s="75"/>
      <c r="F82" s="74"/>
      <c r="G82" s="75"/>
    </row>
    <row r="83" spans="1:7" ht="15.75">
      <c r="A83" s="83" t="s">
        <v>87</v>
      </c>
      <c r="B83" s="84"/>
      <c r="C83" s="84"/>
      <c r="D83" s="85" t="s">
        <v>234</v>
      </c>
      <c r="E83" s="86"/>
      <c r="F83" s="80" t="s">
        <v>235</v>
      </c>
      <c r="G83" s="80"/>
    </row>
    <row r="84" spans="1:7" ht="15.75">
      <c r="A84" s="83" t="s">
        <v>88</v>
      </c>
      <c r="B84" s="84"/>
      <c r="C84" s="84"/>
      <c r="D84" s="85"/>
      <c r="E84" s="86"/>
      <c r="F84" s="80"/>
      <c r="G84" s="80"/>
    </row>
    <row r="85" spans="1:7" ht="15.75">
      <c r="A85" s="83" t="s">
        <v>74</v>
      </c>
      <c r="B85" s="84"/>
      <c r="C85" s="84"/>
      <c r="D85" s="85"/>
      <c r="E85" s="86"/>
      <c r="F85" s="85"/>
      <c r="G85" s="86"/>
    </row>
    <row r="86" spans="1:7" ht="15.75">
      <c r="A86" s="76" t="s">
        <v>89</v>
      </c>
      <c r="B86" s="78"/>
      <c r="C86" s="78"/>
      <c r="D86" s="74"/>
      <c r="E86" s="79"/>
      <c r="F86" s="74"/>
      <c r="G86" s="79"/>
    </row>
    <row r="87" spans="1:7" ht="15.75">
      <c r="A87" s="83" t="s">
        <v>90</v>
      </c>
      <c r="B87" s="84"/>
      <c r="C87" s="84"/>
      <c r="D87" s="85" t="s">
        <v>21</v>
      </c>
      <c r="E87" s="86"/>
      <c r="F87" s="85"/>
      <c r="G87" s="86"/>
    </row>
    <row r="88" spans="1:7" ht="15.75">
      <c r="A88" s="83" t="s">
        <v>91</v>
      </c>
      <c r="B88" s="84"/>
      <c r="C88" s="84"/>
      <c r="D88" s="85" t="s">
        <v>21</v>
      </c>
      <c r="E88" s="86"/>
      <c r="F88" s="85"/>
      <c r="G88" s="86"/>
    </row>
    <row r="89" spans="1:7" ht="15.75">
      <c r="A89" s="83" t="s">
        <v>92</v>
      </c>
      <c r="B89" s="84"/>
      <c r="C89" s="84"/>
      <c r="D89" s="85" t="s">
        <v>21</v>
      </c>
      <c r="E89" s="86"/>
      <c r="F89" s="85"/>
      <c r="G89" s="86"/>
    </row>
    <row r="90" spans="1:7" ht="15.75">
      <c r="A90" s="83" t="s">
        <v>93</v>
      </c>
      <c r="B90" s="84"/>
      <c r="C90" s="84"/>
      <c r="D90" s="85" t="s">
        <v>100</v>
      </c>
      <c r="E90" s="86"/>
      <c r="F90" s="85"/>
      <c r="G90" s="86"/>
    </row>
    <row r="91" spans="1:7" ht="15.75">
      <c r="A91" s="83" t="s">
        <v>94</v>
      </c>
      <c r="B91" s="84"/>
      <c r="C91" s="84"/>
      <c r="D91" s="85" t="s">
        <v>21</v>
      </c>
      <c r="E91" s="86"/>
      <c r="F91" s="85"/>
      <c r="G91" s="86"/>
    </row>
    <row r="92" spans="1:7" ht="15.75">
      <c r="A92" s="83" t="s">
        <v>95</v>
      </c>
      <c r="B92" s="84"/>
      <c r="C92" s="84"/>
      <c r="D92" s="85" t="s">
        <v>21</v>
      </c>
      <c r="E92" s="86"/>
      <c r="F92" s="85"/>
      <c r="G92" s="86"/>
    </row>
    <row r="93" spans="1:7" ht="15.75">
      <c r="A93" s="83" t="s">
        <v>96</v>
      </c>
      <c r="B93" s="84"/>
      <c r="C93" s="84"/>
      <c r="D93" s="85" t="s">
        <v>21</v>
      </c>
      <c r="E93" s="86"/>
      <c r="F93" s="85"/>
      <c r="G93" s="86"/>
    </row>
    <row r="94" spans="1:7" ht="15.75">
      <c r="A94" s="83" t="s">
        <v>97</v>
      </c>
      <c r="B94" s="84"/>
      <c r="C94" s="84"/>
      <c r="D94" s="85" t="s">
        <v>21</v>
      </c>
      <c r="E94" s="86"/>
      <c r="F94" s="85"/>
      <c r="G94" s="86"/>
    </row>
    <row r="95" spans="1:7" ht="15.75">
      <c r="A95" s="70" t="s">
        <v>74</v>
      </c>
      <c r="B95" s="71"/>
      <c r="C95" s="71"/>
      <c r="D95" s="72"/>
      <c r="E95" s="73"/>
      <c r="F95" s="72"/>
      <c r="G95" s="73"/>
    </row>
    <row r="96" spans="1:7" ht="15.75">
      <c r="A96" s="76" t="s">
        <v>98</v>
      </c>
      <c r="B96" s="77"/>
      <c r="C96" s="77"/>
      <c r="D96" s="74"/>
      <c r="E96" s="75"/>
      <c r="F96" s="74"/>
      <c r="G96" s="75"/>
    </row>
    <row r="97" spans="1:7" ht="15.75">
      <c r="A97" s="83" t="s">
        <v>99</v>
      </c>
      <c r="B97" s="84"/>
      <c r="C97" s="84"/>
      <c r="D97" s="74" t="s">
        <v>100</v>
      </c>
      <c r="E97" s="75"/>
      <c r="F97" s="85" t="s">
        <v>101</v>
      </c>
      <c r="G97" s="86"/>
    </row>
    <row r="98" spans="1:7" ht="15.75">
      <c r="A98" s="83" t="s">
        <v>102</v>
      </c>
      <c r="B98" s="84"/>
      <c r="C98" s="84"/>
      <c r="D98" s="74" t="s">
        <v>100</v>
      </c>
      <c r="E98" s="75"/>
      <c r="F98" s="85">
        <v>9</v>
      </c>
      <c r="G98" s="86"/>
    </row>
    <row r="99" spans="1:7" ht="15.75">
      <c r="A99" s="83" t="s">
        <v>103</v>
      </c>
      <c r="B99" s="84"/>
      <c r="C99" s="84"/>
      <c r="D99" s="85" t="s">
        <v>21</v>
      </c>
      <c r="E99" s="86"/>
      <c r="F99" s="85"/>
      <c r="G99" s="86"/>
    </row>
    <row r="100" spans="1:7" ht="15.75">
      <c r="A100" s="83" t="s">
        <v>104</v>
      </c>
      <c r="B100" s="84"/>
      <c r="C100" s="84"/>
      <c r="D100" s="85" t="s">
        <v>100</v>
      </c>
      <c r="E100" s="86"/>
      <c r="F100" s="85">
        <v>9</v>
      </c>
      <c r="G100" s="86"/>
    </row>
    <row r="101" spans="1:7" ht="15.75">
      <c r="A101" s="83" t="s">
        <v>105</v>
      </c>
      <c r="B101" s="84"/>
      <c r="C101" s="84"/>
      <c r="D101" s="85" t="s">
        <v>21</v>
      </c>
      <c r="E101" s="86"/>
      <c r="F101" s="85"/>
      <c r="G101" s="86"/>
    </row>
    <row r="102" spans="1:7" ht="15.75">
      <c r="A102" s="83" t="s">
        <v>106</v>
      </c>
      <c r="B102" s="84"/>
      <c r="C102" s="84"/>
      <c r="D102" s="85" t="s">
        <v>100</v>
      </c>
      <c r="E102" s="86"/>
      <c r="F102" s="205">
        <v>161.3</v>
      </c>
      <c r="G102" s="86"/>
    </row>
    <row r="103" spans="1:7" ht="15.75">
      <c r="A103" s="83" t="s">
        <v>107</v>
      </c>
      <c r="B103" s="84"/>
      <c r="C103" s="84"/>
      <c r="D103" s="85" t="s">
        <v>21</v>
      </c>
      <c r="E103" s="86"/>
      <c r="F103" s="85"/>
      <c r="G103" s="86"/>
    </row>
    <row r="104" spans="1:7" ht="15.75">
      <c r="A104" s="83" t="s">
        <v>108</v>
      </c>
      <c r="B104" s="84"/>
      <c r="C104" s="84"/>
      <c r="D104" s="85" t="s">
        <v>21</v>
      </c>
      <c r="E104" s="86"/>
      <c r="F104" s="85"/>
      <c r="G104" s="86"/>
    </row>
    <row r="105" spans="1:7" ht="15.75">
      <c r="A105" s="83" t="s">
        <v>109</v>
      </c>
      <c r="B105" s="84"/>
      <c r="C105" s="84"/>
      <c r="D105" s="85" t="s">
        <v>21</v>
      </c>
      <c r="E105" s="86"/>
      <c r="F105" s="85"/>
      <c r="G105" s="86"/>
    </row>
    <row r="106" spans="1:7" ht="15.75">
      <c r="A106" s="70" t="s">
        <v>74</v>
      </c>
      <c r="B106" s="71"/>
      <c r="C106" s="71"/>
      <c r="D106" s="72"/>
      <c r="E106" s="73"/>
      <c r="F106" s="72"/>
      <c r="G106" s="73"/>
    </row>
    <row r="107" spans="1:7" ht="15.75">
      <c r="A107" s="87" t="s">
        <v>110</v>
      </c>
      <c r="B107" s="87"/>
      <c r="C107" s="88"/>
      <c r="D107" s="89" t="s">
        <v>100</v>
      </c>
      <c r="E107" s="89"/>
      <c r="F107" s="89" t="s">
        <v>83</v>
      </c>
      <c r="G107" s="8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1" t="s">
        <v>111</v>
      </c>
      <c r="B109" s="2"/>
      <c r="C109" s="2"/>
      <c r="D109" s="3"/>
      <c r="E109" s="3"/>
      <c r="F109" s="3"/>
      <c r="G109" s="3"/>
    </row>
    <row r="110" spans="1:7" ht="15.75">
      <c r="A110" s="1" t="s">
        <v>112</v>
      </c>
      <c r="B110" s="2"/>
      <c r="C110" s="2"/>
      <c r="D110" s="3"/>
      <c r="E110" s="3"/>
      <c r="F110" s="3"/>
      <c r="G110" s="3"/>
    </row>
    <row r="111" spans="1:7" ht="15.75">
      <c r="A111" s="1" t="s">
        <v>113</v>
      </c>
      <c r="B111" s="2"/>
      <c r="C111" s="2"/>
      <c r="D111" s="3"/>
      <c r="E111" s="3"/>
      <c r="F111" s="82" t="s">
        <v>114</v>
      </c>
      <c r="G111" s="82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2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115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94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 t="s">
        <v>225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35"/>
      <c r="CJ8" s="35"/>
      <c r="CK8" s="35" t="s">
        <v>5</v>
      </c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4" t="s">
        <v>226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118</v>
      </c>
      <c r="BG13" s="2"/>
      <c r="BH13" s="165"/>
      <c r="BI13" s="165"/>
      <c r="BJ13" s="165"/>
      <c r="BK13" s="165"/>
      <c r="BL13" s="165"/>
      <c r="BM13" s="2" t="s">
        <v>118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3" t="s">
        <v>120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</row>
    <row r="16" spans="1:108" ht="16.5">
      <c r="A16" s="163" t="s">
        <v>121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</row>
    <row r="17" spans="1:108" ht="16.5">
      <c r="A17" s="163" t="s">
        <v>122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</row>
    <row r="18" spans="1:108" ht="16.5">
      <c r="A18" s="163" t="s">
        <v>123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2" t="s">
        <v>227</v>
      </c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 t="s">
        <v>124</v>
      </c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 t="s">
        <v>125</v>
      </c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 t="s">
        <v>126</v>
      </c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spans="1:108" ht="15.75">
      <c r="A21" s="102" t="s">
        <v>127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</row>
    <row r="22" spans="1:108" ht="15.75">
      <c r="A22" s="41"/>
      <c r="B22" s="128" t="s">
        <v>128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9"/>
      <c r="AS22" s="41"/>
      <c r="AT22" s="107">
        <v>0</v>
      </c>
      <c r="AU22" s="107"/>
      <c r="AV22" s="107"/>
      <c r="AW22" s="107"/>
      <c r="AX22" s="107"/>
      <c r="AY22" s="107"/>
      <c r="AZ22" s="42"/>
      <c r="BA22" s="43" t="s">
        <v>129</v>
      </c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4"/>
      <c r="BT22" s="159">
        <v>0</v>
      </c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1"/>
      <c r="CL22" s="159">
        <v>0</v>
      </c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1"/>
    </row>
    <row r="23" spans="1:108" ht="15.75">
      <c r="A23" s="45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1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45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7"/>
      <c r="CL23" s="145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ht="15.75">
      <c r="A24" s="41"/>
      <c r="B24" s="128" t="s">
        <v>130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07">
        <v>0</v>
      </c>
      <c r="AU24" s="107"/>
      <c r="AV24" s="107"/>
      <c r="AW24" s="107"/>
      <c r="AX24" s="107"/>
      <c r="AY24" s="107"/>
      <c r="AZ24" s="42"/>
      <c r="BA24" s="43" t="s">
        <v>131</v>
      </c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4"/>
      <c r="BT24" s="119">
        <v>0</v>
      </c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1"/>
      <c r="CL24" s="119">
        <v>0</v>
      </c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ht="15.75">
      <c r="A25" s="45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1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22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4"/>
      <c r="CL25" s="122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4"/>
    </row>
    <row r="26" spans="1:108" ht="15.75">
      <c r="A26" s="41"/>
      <c r="B26" s="128" t="s">
        <v>132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9"/>
      <c r="AS26" s="41"/>
      <c r="AT26" s="107">
        <v>0</v>
      </c>
      <c r="AU26" s="107"/>
      <c r="AV26" s="107"/>
      <c r="AW26" s="107"/>
      <c r="AX26" s="107"/>
      <c r="AY26" s="107"/>
      <c r="AZ26" s="42"/>
      <c r="BA26" s="43" t="s">
        <v>129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4"/>
      <c r="BT26" s="119">
        <v>0</v>
      </c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1"/>
      <c r="CL26" s="119">
        <v>0</v>
      </c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1"/>
    </row>
    <row r="27" spans="1:108" ht="15.75">
      <c r="A27" s="4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1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22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4"/>
      <c r="CL27" s="122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4"/>
    </row>
    <row r="28" spans="1:108" ht="15.75">
      <c r="A28" s="41"/>
      <c r="B28" s="128" t="s">
        <v>133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9"/>
      <c r="AS28" s="41"/>
      <c r="AT28" s="107">
        <v>0</v>
      </c>
      <c r="AU28" s="107"/>
      <c r="AV28" s="107"/>
      <c r="AW28" s="107"/>
      <c r="AX28" s="107"/>
      <c r="AY28" s="107"/>
      <c r="AZ28" s="42"/>
      <c r="BA28" s="132" t="s">
        <v>134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19">
        <v>0</v>
      </c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1"/>
      <c r="CL28" s="119">
        <v>0</v>
      </c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1"/>
    </row>
    <row r="29" spans="1:108" ht="15.75">
      <c r="A29" s="45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1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22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4"/>
      <c r="CL29" s="122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4"/>
    </row>
    <row r="30" spans="1:108" ht="15.75">
      <c r="A30" s="102" t="s">
        <v>135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</row>
    <row r="31" spans="1:108" ht="15.75">
      <c r="A31" s="41"/>
      <c r="B31" s="128" t="s">
        <v>136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9"/>
      <c r="AS31" s="41"/>
      <c r="AT31" s="107">
        <v>3</v>
      </c>
      <c r="AU31" s="107"/>
      <c r="AV31" s="107"/>
      <c r="AW31" s="107"/>
      <c r="AX31" s="107"/>
      <c r="AY31" s="107"/>
      <c r="AZ31" s="42"/>
      <c r="BA31" s="43" t="s">
        <v>129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4"/>
      <c r="BT31" s="119">
        <v>1511.8572761655257</v>
      </c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1"/>
      <c r="CL31" s="119">
        <v>0.7810793945885129</v>
      </c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1"/>
    </row>
    <row r="32" spans="1:108" ht="15.75">
      <c r="A32" s="45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22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4"/>
      <c r="CL32" s="122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4"/>
    </row>
    <row r="33" spans="1:108" ht="15.75">
      <c r="A33" s="41"/>
      <c r="B33" s="128" t="s">
        <v>137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9"/>
      <c r="AS33" s="41"/>
      <c r="AT33" s="107">
        <v>0</v>
      </c>
      <c r="AU33" s="107"/>
      <c r="AV33" s="107"/>
      <c r="AW33" s="107"/>
      <c r="AX33" s="107"/>
      <c r="AY33" s="107"/>
      <c r="AZ33" s="42"/>
      <c r="BA33" s="43" t="s">
        <v>129</v>
      </c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4"/>
      <c r="BT33" s="119">
        <v>0</v>
      </c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1"/>
      <c r="CL33" s="119">
        <v>0</v>
      </c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1"/>
    </row>
    <row r="34" spans="1:108" ht="15.75">
      <c r="A34" s="45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1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22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4"/>
      <c r="CL34" s="122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4"/>
    </row>
    <row r="35" spans="1:108" ht="15.75">
      <c r="A35" s="41"/>
      <c r="B35" s="128" t="s">
        <v>138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9"/>
      <c r="AS35" s="41"/>
      <c r="AT35" s="107">
        <v>3</v>
      </c>
      <c r="AU35" s="107"/>
      <c r="AV35" s="107"/>
      <c r="AW35" s="107"/>
      <c r="AX35" s="107"/>
      <c r="AY35" s="107"/>
      <c r="AZ35" s="42"/>
      <c r="BA35" s="43" t="s">
        <v>129</v>
      </c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4"/>
      <c r="BT35" s="119">
        <v>1158.7009563242566</v>
      </c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1"/>
      <c r="CL35" s="119">
        <v>0.5986262431929409</v>
      </c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1"/>
    </row>
    <row r="36" spans="1:108" ht="15.75">
      <c r="A36" s="45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1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22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4"/>
      <c r="CL36" s="122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4"/>
    </row>
    <row r="37" spans="1:108" ht="15.75">
      <c r="A37" s="41"/>
      <c r="B37" s="128" t="s">
        <v>139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9"/>
      <c r="AS37" s="41"/>
      <c r="AT37" s="128" t="s">
        <v>140</v>
      </c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9"/>
      <c r="BT37" s="119">
        <v>3059.5728268365374</v>
      </c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1"/>
      <c r="CL37" s="119">
        <v>1.5806844527983763</v>
      </c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1"/>
    </row>
    <row r="38" spans="1:108" ht="15.75">
      <c r="A38" s="50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5"/>
      <c r="AS38" s="50"/>
      <c r="AT38" s="27" t="s">
        <v>141</v>
      </c>
      <c r="AU38" s="27"/>
      <c r="AV38" s="27"/>
      <c r="AW38" s="27"/>
      <c r="AX38" s="27"/>
      <c r="AY38" s="27"/>
      <c r="AZ38" s="40"/>
      <c r="BA38" s="28"/>
      <c r="BB38" s="28"/>
      <c r="BC38" s="28"/>
      <c r="BD38" s="28"/>
      <c r="BE38" s="146">
        <v>2</v>
      </c>
      <c r="BF38" s="146"/>
      <c r="BG38" s="146"/>
      <c r="BH38" s="146"/>
      <c r="BI38" s="146"/>
      <c r="BJ38" s="146"/>
      <c r="BK38" s="28"/>
      <c r="BL38" s="28" t="s">
        <v>142</v>
      </c>
      <c r="BM38" s="2"/>
      <c r="BN38" s="28"/>
      <c r="BO38" s="28"/>
      <c r="BP38" s="28"/>
      <c r="BQ38" s="28"/>
      <c r="BR38" s="28"/>
      <c r="BS38" s="53"/>
      <c r="BT38" s="156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8"/>
      <c r="CL38" s="156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  <c r="DB38" s="157"/>
      <c r="DC38" s="157"/>
      <c r="DD38" s="158"/>
    </row>
    <row r="39" spans="1:108" ht="15.75">
      <c r="A39" s="45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1"/>
      <c r="AS39" s="48"/>
      <c r="AT39" s="130" t="s">
        <v>143</v>
      </c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1"/>
      <c r="BT39" s="122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4"/>
      <c r="CL39" s="122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4"/>
    </row>
    <row r="40" spans="1:108" ht="15.75">
      <c r="A40" s="54"/>
      <c r="B40" s="128" t="s">
        <v>144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9"/>
      <c r="AS40" s="142"/>
      <c r="AT40" s="143">
        <v>0</v>
      </c>
      <c r="AU40" s="143"/>
      <c r="AV40" s="143"/>
      <c r="AW40" s="143"/>
      <c r="AX40" s="143"/>
      <c r="AY40" s="143"/>
      <c r="AZ40" s="143"/>
      <c r="BA40" s="143" t="s">
        <v>149</v>
      </c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4"/>
      <c r="BT40" s="119">
        <v>0</v>
      </c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1"/>
      <c r="CL40" s="119">
        <v>0</v>
      </c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1"/>
    </row>
    <row r="41" spans="1:108" ht="15.75">
      <c r="A41" s="54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1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22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4"/>
      <c r="CL41" s="122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4"/>
    </row>
    <row r="42" spans="1:108" ht="15.75">
      <c r="A42" s="41"/>
      <c r="B42" s="128" t="s">
        <v>146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9"/>
      <c r="AS42" s="142" t="s">
        <v>145</v>
      </c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4"/>
      <c r="BT42" s="119">
        <v>2409.0452999999998</v>
      </c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1"/>
      <c r="CL42" s="119">
        <v>1.2445987290762552</v>
      </c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1"/>
    </row>
    <row r="43" spans="1:108" ht="15.75">
      <c r="A43" s="45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1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22"/>
      <c r="BU43" s="123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4"/>
      <c r="CL43" s="122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4"/>
    </row>
    <row r="44" spans="1:108" ht="15.75">
      <c r="A44" s="102" t="s">
        <v>147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</row>
    <row r="45" spans="1:108" ht="15.75">
      <c r="A45" s="41"/>
      <c r="B45" s="128" t="s">
        <v>148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9"/>
      <c r="AS45" s="41"/>
      <c r="AT45" s="107">
        <v>0</v>
      </c>
      <c r="AU45" s="107"/>
      <c r="AV45" s="107"/>
      <c r="AW45" s="107"/>
      <c r="AX45" s="107"/>
      <c r="AY45" s="107"/>
      <c r="AZ45" s="42"/>
      <c r="BA45" s="132" t="s">
        <v>149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19">
        <v>0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1"/>
      <c r="CL45" s="119">
        <v>0</v>
      </c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1"/>
    </row>
    <row r="46" spans="1:108" ht="15.75">
      <c r="A46" s="45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1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22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4"/>
      <c r="CL46" s="122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4"/>
    </row>
    <row r="47" spans="1:108" ht="15.75">
      <c r="A47" s="41"/>
      <c r="B47" s="128" t="s">
        <v>150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9"/>
      <c r="AS47" s="41"/>
      <c r="AT47" s="107">
        <v>2</v>
      </c>
      <c r="AU47" s="107"/>
      <c r="AV47" s="107"/>
      <c r="AW47" s="107"/>
      <c r="AX47" s="107"/>
      <c r="AY47" s="107"/>
      <c r="AZ47" s="42"/>
      <c r="BA47" s="132" t="s">
        <v>149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19">
        <v>1462.9569611846052</v>
      </c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1"/>
      <c r="CL47" s="119">
        <v>0.755815747667186</v>
      </c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1"/>
    </row>
    <row r="48" spans="1:108" ht="15.75">
      <c r="A48" s="45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1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22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4"/>
      <c r="CL48" s="122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4"/>
    </row>
    <row r="49" spans="1:108" ht="15.75">
      <c r="A49" s="41"/>
      <c r="B49" s="128" t="s">
        <v>151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9"/>
      <c r="AS49" s="41"/>
      <c r="AT49" s="128" t="s">
        <v>152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9"/>
      <c r="BT49" s="119">
        <v>0</v>
      </c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1"/>
      <c r="CL49" s="119">
        <v>0</v>
      </c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1"/>
    </row>
    <row r="50" spans="1:108" ht="15.75">
      <c r="A50" s="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5"/>
      <c r="AS50" s="50"/>
      <c r="AT50" s="27" t="s">
        <v>153</v>
      </c>
      <c r="AU50" s="27"/>
      <c r="AV50" s="27"/>
      <c r="AW50" s="27"/>
      <c r="AX50" s="27"/>
      <c r="AY50" s="27"/>
      <c r="AZ50" s="40"/>
      <c r="BA50" s="28"/>
      <c r="BB50" s="28"/>
      <c r="BC50" s="28"/>
      <c r="BD50" s="28"/>
      <c r="BE50" s="146" t="s">
        <v>154</v>
      </c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53"/>
      <c r="BT50" s="156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8"/>
      <c r="CL50" s="156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8"/>
    </row>
    <row r="51" spans="1:108" ht="15.75">
      <c r="A51" s="45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1"/>
      <c r="AS51" s="48"/>
      <c r="AT51" s="130" t="s">
        <v>155</v>
      </c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1"/>
      <c r="BT51" s="122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4"/>
      <c r="CL51" s="122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4"/>
    </row>
    <row r="52" spans="1:108" ht="15.75">
      <c r="A52" s="54"/>
      <c r="B52" s="128" t="s">
        <v>156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9"/>
      <c r="AS52" s="50"/>
      <c r="AT52" s="117">
        <v>0</v>
      </c>
      <c r="AU52" s="117"/>
      <c r="AV52" s="117"/>
      <c r="AW52" s="117"/>
      <c r="AX52" s="117"/>
      <c r="AY52" s="117"/>
      <c r="AZ52" s="51"/>
      <c r="BA52" s="55" t="s">
        <v>149</v>
      </c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2"/>
      <c r="BT52" s="119">
        <v>0</v>
      </c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1"/>
      <c r="CL52" s="119">
        <v>0</v>
      </c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1"/>
    </row>
    <row r="53" spans="1:108" ht="15.75">
      <c r="A53" s="54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1"/>
      <c r="AS53" s="50"/>
      <c r="AT53" s="46"/>
      <c r="AU53" s="46"/>
      <c r="AV53" s="46"/>
      <c r="AW53" s="46"/>
      <c r="AX53" s="46"/>
      <c r="AY53" s="46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2"/>
      <c r="BT53" s="122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4"/>
      <c r="CL53" s="122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4"/>
    </row>
    <row r="54" spans="1:108" ht="15.75">
      <c r="A54" s="41"/>
      <c r="B54" s="128" t="s">
        <v>157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9"/>
      <c r="AS54" s="41"/>
      <c r="AT54" s="107">
        <v>0</v>
      </c>
      <c r="AU54" s="107"/>
      <c r="AV54" s="107"/>
      <c r="AW54" s="107"/>
      <c r="AX54" s="107"/>
      <c r="AY54" s="107"/>
      <c r="AZ54" s="42"/>
      <c r="BA54" s="132" t="s">
        <v>158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19">
        <v>0</v>
      </c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1"/>
      <c r="CL54" s="119">
        <v>0</v>
      </c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1"/>
    </row>
    <row r="55" spans="1:108" ht="15.75">
      <c r="A55" s="45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1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22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4"/>
      <c r="CL55" s="122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1:108" ht="15.75">
      <c r="A56" s="102" t="s">
        <v>159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</row>
    <row r="57" spans="1:108" ht="15.75">
      <c r="A57" s="41"/>
      <c r="B57" s="128" t="s">
        <v>160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9"/>
      <c r="AS57" s="41"/>
      <c r="AT57" s="128" t="s">
        <v>161</v>
      </c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9"/>
      <c r="BT57" s="119">
        <v>306.1939185568596</v>
      </c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1"/>
      <c r="CL57" s="119">
        <v>0.15819069981238873</v>
      </c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1"/>
    </row>
    <row r="58" spans="1:108" ht="15.75">
      <c r="A58" s="50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5"/>
      <c r="AS58" s="50"/>
      <c r="AT58" s="27" t="s">
        <v>162</v>
      </c>
      <c r="AU58" s="27"/>
      <c r="AV58" s="27"/>
      <c r="AW58" s="27"/>
      <c r="AX58" s="27"/>
      <c r="AY58" s="27"/>
      <c r="AZ58" s="40"/>
      <c r="BA58" s="28"/>
      <c r="BB58" s="28"/>
      <c r="BC58" s="28"/>
      <c r="BD58" s="28"/>
      <c r="BE58" s="146">
        <v>0</v>
      </c>
      <c r="BF58" s="146"/>
      <c r="BG58" s="146"/>
      <c r="BH58" s="146"/>
      <c r="BI58" s="146"/>
      <c r="BJ58" s="146"/>
      <c r="BK58" s="28"/>
      <c r="BL58" s="28" t="s">
        <v>163</v>
      </c>
      <c r="BM58" s="2"/>
      <c r="BN58" s="28"/>
      <c r="BO58" s="28"/>
      <c r="BP58" s="28"/>
      <c r="BQ58" s="28"/>
      <c r="BR58" s="28"/>
      <c r="BS58" s="53"/>
      <c r="BT58" s="156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8"/>
      <c r="CL58" s="156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  <c r="DB58" s="157"/>
      <c r="DC58" s="157"/>
      <c r="DD58" s="158"/>
    </row>
    <row r="59" spans="1:108" ht="15.75">
      <c r="A59" s="50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5"/>
      <c r="AS59" s="50"/>
      <c r="AT59" s="151" t="s">
        <v>164</v>
      </c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  <c r="BQ59" s="151"/>
      <c r="BR59" s="151"/>
      <c r="BS59" s="155"/>
      <c r="BT59" s="156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8"/>
      <c r="CL59" s="156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  <c r="DB59" s="157"/>
      <c r="DC59" s="157"/>
      <c r="DD59" s="158"/>
    </row>
    <row r="60" spans="1:108" ht="15.75">
      <c r="A60" s="50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5"/>
      <c r="AS60" s="50"/>
      <c r="AT60" s="146">
        <v>0</v>
      </c>
      <c r="AU60" s="146"/>
      <c r="AV60" s="146"/>
      <c r="AW60" s="146"/>
      <c r="AX60" s="146"/>
      <c r="AY60" s="146"/>
      <c r="AZ60" s="40"/>
      <c r="BA60" s="153" t="s">
        <v>165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56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8"/>
      <c r="CL60" s="156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8"/>
    </row>
    <row r="61" spans="1:108" ht="15.75">
      <c r="A61" s="50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5"/>
      <c r="AS61" s="50"/>
      <c r="AT61" s="151" t="s">
        <v>166</v>
      </c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151"/>
      <c r="BP61" s="151"/>
      <c r="BQ61" s="151"/>
      <c r="BR61" s="151"/>
      <c r="BS61" s="155"/>
      <c r="BT61" s="156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8"/>
      <c r="CL61" s="156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8"/>
    </row>
    <row r="62" spans="1:108" ht="15.75">
      <c r="A62" s="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5"/>
      <c r="AS62" s="50"/>
      <c r="AT62" s="146">
        <v>2</v>
      </c>
      <c r="AU62" s="146"/>
      <c r="AV62" s="146"/>
      <c r="AW62" s="146"/>
      <c r="AX62" s="146"/>
      <c r="AY62" s="146"/>
      <c r="AZ62" s="40"/>
      <c r="BA62" s="153" t="s">
        <v>149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56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8"/>
      <c r="CL62" s="156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8"/>
    </row>
    <row r="63" spans="1:108" ht="15.75">
      <c r="A63" s="45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1"/>
      <c r="AS63" s="48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7"/>
      <c r="BT63" s="122"/>
      <c r="BU63" s="123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4"/>
      <c r="CL63" s="122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4"/>
    </row>
    <row r="64" spans="1:108" ht="15.75">
      <c r="A64" s="45"/>
      <c r="B64" s="128" t="s">
        <v>167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9"/>
      <c r="AS64" s="41"/>
      <c r="AT64" s="56" t="s">
        <v>145</v>
      </c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7"/>
      <c r="BT64" s="119">
        <v>0</v>
      </c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1"/>
      <c r="CL64" s="119">
        <v>0</v>
      </c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1"/>
    </row>
    <row r="65" spans="1:108" ht="15.75">
      <c r="A65" s="45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1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22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4"/>
      <c r="CL65" s="122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4"/>
    </row>
    <row r="66" spans="1:108" ht="15.75">
      <c r="A66" s="54"/>
      <c r="B66" s="128" t="s">
        <v>168</v>
      </c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9"/>
      <c r="AS66" s="56" t="s">
        <v>145</v>
      </c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7"/>
      <c r="BS66" s="58"/>
      <c r="BT66" s="119">
        <v>2136.580156255817</v>
      </c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1"/>
      <c r="CL66" s="119">
        <v>1.1038335173877956</v>
      </c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1"/>
    </row>
    <row r="67" spans="1:108" ht="15.75">
      <c r="A67" s="54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1"/>
      <c r="AS67" s="145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7"/>
      <c r="BT67" s="122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4"/>
      <c r="CL67" s="122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4"/>
    </row>
    <row r="68" spans="1:108" ht="15.75">
      <c r="A68" s="54"/>
      <c r="B68" s="128" t="s">
        <v>169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9"/>
      <c r="AS68" s="142" t="s">
        <v>145</v>
      </c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4"/>
      <c r="BT68" s="119">
        <v>1996.515957058029</v>
      </c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1"/>
      <c r="CL68" s="119">
        <v>1.0314713561986097</v>
      </c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1"/>
    </row>
    <row r="69" spans="1:108" ht="15.75">
      <c r="A69" s="54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1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22"/>
      <c r="BU69" s="123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4"/>
      <c r="CL69" s="122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4"/>
    </row>
    <row r="70" spans="1:108" ht="15.75">
      <c r="A70" s="54"/>
      <c r="B70" s="128" t="s">
        <v>170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9"/>
      <c r="AS70" s="142" t="s">
        <v>145</v>
      </c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4"/>
      <c r="BT70" s="119">
        <v>935.284713235638</v>
      </c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1"/>
      <c r="CL70" s="119">
        <v>0.48320144308516116</v>
      </c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1"/>
    </row>
    <row r="71" spans="1:108" ht="15.75">
      <c r="A71" s="54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1"/>
      <c r="AS71" s="152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22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4"/>
      <c r="CL71" s="122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4"/>
    </row>
    <row r="72" spans="1:108" ht="15.75">
      <c r="A72" s="54"/>
      <c r="B72" s="128" t="s">
        <v>171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42" t="s">
        <v>145</v>
      </c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4"/>
      <c r="BT72" s="120">
        <v>349.5294782486643</v>
      </c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1"/>
      <c r="CL72" s="119">
        <v>0.18057939566473666</v>
      </c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1"/>
    </row>
    <row r="73" spans="1:108" ht="15.75">
      <c r="A73" s="54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4"/>
      <c r="CL73" s="122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4"/>
    </row>
    <row r="74" spans="1:108" ht="15.75">
      <c r="A74" s="2"/>
      <c r="B74" s="128" t="s">
        <v>172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42" t="s">
        <v>145</v>
      </c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4"/>
      <c r="BT74" s="120">
        <v>268.2013926485806</v>
      </c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1"/>
      <c r="CL74" s="119">
        <v>0.13856240579075255</v>
      </c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1"/>
    </row>
    <row r="75" spans="1:108" ht="15.75">
      <c r="A75" s="59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4"/>
      <c r="CL75" s="122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4"/>
    </row>
    <row r="76" spans="1:108" ht="15.75">
      <c r="A76" s="60"/>
      <c r="B76" s="92" t="s">
        <v>173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142" t="s">
        <v>145</v>
      </c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4"/>
      <c r="BT76" s="120">
        <v>249.2708549411946</v>
      </c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1"/>
      <c r="CL76" s="119">
        <v>0.12878221478673</v>
      </c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1"/>
    </row>
    <row r="77" spans="1:108" ht="15.75">
      <c r="A77" s="60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145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7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4"/>
      <c r="CL77" s="122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4"/>
    </row>
    <row r="78" spans="1:108" ht="15.75">
      <c r="A78" s="60"/>
      <c r="B78" s="92" t="s">
        <v>174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136" t="s">
        <v>145</v>
      </c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8"/>
      <c r="BT78" s="119">
        <v>0</v>
      </c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1"/>
      <c r="CL78" s="119">
        <v>0</v>
      </c>
      <c r="CM78" s="120"/>
      <c r="CN78" s="120"/>
      <c r="CO78" s="120"/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1"/>
    </row>
    <row r="79" spans="1:108" ht="15.75">
      <c r="A79" s="60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139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1"/>
      <c r="BT79" s="122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4"/>
      <c r="CL79" s="122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4"/>
    </row>
    <row r="80" spans="1:108" ht="15.75">
      <c r="A80" s="60"/>
      <c r="B80" s="92" t="s">
        <v>175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136" t="s">
        <v>145</v>
      </c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8"/>
      <c r="BT80" s="119">
        <v>85.29407920965959</v>
      </c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1"/>
      <c r="CL80" s="119">
        <v>0.04406596363383942</v>
      </c>
      <c r="CM80" s="120"/>
      <c r="CN80" s="120"/>
      <c r="CO80" s="120"/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1"/>
    </row>
    <row r="81" spans="1:108" ht="15.75">
      <c r="A81" s="6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139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1"/>
      <c r="BT81" s="122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4"/>
      <c r="CL81" s="122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4"/>
    </row>
    <row r="82" spans="1:108" ht="15.75">
      <c r="A82" s="60"/>
      <c r="B82" s="92" t="s">
        <v>176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136" t="s">
        <v>145</v>
      </c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8"/>
      <c r="BT82" s="119">
        <v>927.2709856700392</v>
      </c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1"/>
      <c r="CL82" s="119">
        <v>0.47906126558691836</v>
      </c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1"/>
    </row>
    <row r="83" spans="1:108" ht="15.75">
      <c r="A83" s="60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139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1"/>
      <c r="BT83" s="122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4"/>
      <c r="CL83" s="122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4"/>
    </row>
    <row r="84" spans="1:108" ht="15.75">
      <c r="A84" s="60"/>
      <c r="B84" s="92" t="s">
        <v>177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136" t="s">
        <v>145</v>
      </c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8"/>
      <c r="BT84" s="119">
        <v>138.99218125433003</v>
      </c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1"/>
      <c r="CL84" s="119">
        <v>0.07180831848229491</v>
      </c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1"/>
    </row>
    <row r="85" spans="1:108" ht="15.75">
      <c r="A85" s="54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139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1"/>
      <c r="BT85" s="122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4"/>
      <c r="CL85" s="122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4"/>
    </row>
    <row r="86" spans="1:108" ht="15.75">
      <c r="A86" s="54"/>
      <c r="B86" s="128" t="s">
        <v>178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9"/>
      <c r="AS86" s="136" t="s">
        <v>145</v>
      </c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8"/>
      <c r="BT86" s="119">
        <v>0</v>
      </c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1"/>
      <c r="CL86" s="119">
        <v>0</v>
      </c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1"/>
    </row>
    <row r="87" spans="1:108" ht="15.75">
      <c r="A87" s="54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130"/>
      <c r="AN87" s="130"/>
      <c r="AO87" s="130"/>
      <c r="AP87" s="130"/>
      <c r="AQ87" s="130"/>
      <c r="AR87" s="131"/>
      <c r="AS87" s="139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1"/>
      <c r="BT87" s="122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4"/>
      <c r="CL87" s="122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4"/>
    </row>
    <row r="88" spans="1:108" ht="15.75">
      <c r="A88" s="54"/>
      <c r="B88" s="128" t="s">
        <v>179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9"/>
      <c r="AS88" s="136" t="s">
        <v>145</v>
      </c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8"/>
      <c r="BT88" s="119">
        <v>513.2654402525632</v>
      </c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1"/>
      <c r="CL88" s="119">
        <v>0.2651712338564596</v>
      </c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1"/>
    </row>
    <row r="89" spans="1:108" ht="15.75">
      <c r="A89" s="54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1"/>
      <c r="AS89" s="139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1"/>
      <c r="BT89" s="122"/>
      <c r="BU89" s="123"/>
      <c r="BV89" s="123"/>
      <c r="BW89" s="123"/>
      <c r="BX89" s="123"/>
      <c r="BY89" s="123"/>
      <c r="BZ89" s="123"/>
      <c r="CA89" s="123"/>
      <c r="CB89" s="123"/>
      <c r="CC89" s="123"/>
      <c r="CD89" s="123"/>
      <c r="CE89" s="123"/>
      <c r="CF89" s="123"/>
      <c r="CG89" s="123"/>
      <c r="CH89" s="123"/>
      <c r="CI89" s="123"/>
      <c r="CJ89" s="123"/>
      <c r="CK89" s="124"/>
      <c r="CL89" s="122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4"/>
    </row>
    <row r="90" spans="1:108" ht="15.75">
      <c r="A90" s="54"/>
      <c r="B90" s="128" t="s">
        <v>180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9"/>
      <c r="AS90" s="136" t="s">
        <v>145</v>
      </c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8"/>
      <c r="BT90" s="119">
        <v>135.27589080974738</v>
      </c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1"/>
      <c r="CL90" s="119">
        <v>0.0698883502840191</v>
      </c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1"/>
    </row>
    <row r="91" spans="1:108" ht="15.75">
      <c r="A91" s="54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  <c r="AK91" s="130"/>
      <c r="AL91" s="130"/>
      <c r="AM91" s="130"/>
      <c r="AN91" s="130"/>
      <c r="AO91" s="130"/>
      <c r="AP91" s="130"/>
      <c r="AQ91" s="130"/>
      <c r="AR91" s="131"/>
      <c r="AS91" s="139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1"/>
      <c r="BT91" s="122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/>
      <c r="CI91" s="123"/>
      <c r="CJ91" s="123"/>
      <c r="CK91" s="124"/>
      <c r="CL91" s="122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4"/>
    </row>
    <row r="92" spans="1:108" ht="15.75">
      <c r="A92" s="54"/>
      <c r="B92" s="128" t="s">
        <v>181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9"/>
      <c r="AS92" s="136" t="s">
        <v>145</v>
      </c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8"/>
      <c r="BT92" s="119">
        <v>0</v>
      </c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1"/>
      <c r="CL92" s="119">
        <v>0</v>
      </c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1"/>
    </row>
    <row r="93" spans="1:108" ht="15.75">
      <c r="A93" s="54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1"/>
      <c r="AS93" s="139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1"/>
      <c r="BT93" s="122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4"/>
      <c r="CL93" s="122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4"/>
    </row>
    <row r="94" spans="1:108" ht="15.75">
      <c r="A94" s="54"/>
      <c r="B94" s="128" t="s">
        <v>182</v>
      </c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9"/>
      <c r="AS94" s="136" t="s">
        <v>145</v>
      </c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8"/>
      <c r="BT94" s="119">
        <v>0</v>
      </c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1"/>
      <c r="CL94" s="119">
        <v>0</v>
      </c>
      <c r="CM94" s="120"/>
      <c r="CN94" s="120"/>
      <c r="CO94" s="120"/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1"/>
    </row>
    <row r="95" spans="1:108" ht="15.75">
      <c r="A95" s="54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1"/>
      <c r="AS95" s="139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1"/>
      <c r="BT95" s="122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/>
      <c r="CI95" s="123"/>
      <c r="CJ95" s="123"/>
      <c r="CK95" s="124"/>
      <c r="CL95" s="122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4"/>
    </row>
    <row r="96" spans="1:108" ht="15.75">
      <c r="A96" s="54"/>
      <c r="B96" s="128" t="s">
        <v>183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9"/>
      <c r="AS96" s="136" t="s">
        <v>145</v>
      </c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8"/>
      <c r="BT96" s="119">
        <v>324.9131141251543</v>
      </c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1"/>
      <c r="CL96" s="119">
        <v>0.16786170392909397</v>
      </c>
      <c r="CM96" s="120"/>
      <c r="CN96" s="120"/>
      <c r="CO96" s="120"/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1"/>
    </row>
    <row r="97" spans="1:108" ht="15.75">
      <c r="A97" s="54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1"/>
      <c r="AS97" s="139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1"/>
      <c r="BT97" s="122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/>
      <c r="CI97" s="123"/>
      <c r="CJ97" s="123"/>
      <c r="CK97" s="124"/>
      <c r="CL97" s="122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4"/>
    </row>
    <row r="98" spans="1:108" ht="15.75">
      <c r="A98" s="54"/>
      <c r="B98" s="130" t="s">
        <v>184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1"/>
      <c r="AS98" s="48"/>
      <c r="AT98" s="134" t="s">
        <v>185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4"/>
      <c r="BK98" s="134"/>
      <c r="BL98" s="134"/>
      <c r="BM98" s="134"/>
      <c r="BN98" s="134"/>
      <c r="BO98" s="134"/>
      <c r="BP98" s="134"/>
      <c r="BQ98" s="134"/>
      <c r="BR98" s="134"/>
      <c r="BS98" s="135"/>
      <c r="BT98" s="122">
        <v>885.537</v>
      </c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/>
      <c r="CI98" s="123"/>
      <c r="CJ98" s="123"/>
      <c r="CK98" s="124"/>
      <c r="CL98" s="122">
        <v>0.4575</v>
      </c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4"/>
    </row>
    <row r="99" spans="1:108" ht="15.75">
      <c r="A99" s="41"/>
      <c r="B99" s="128" t="s">
        <v>186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9"/>
      <c r="AS99" s="41"/>
      <c r="AT99" s="107">
        <v>0</v>
      </c>
      <c r="AU99" s="107"/>
      <c r="AV99" s="107"/>
      <c r="AW99" s="107"/>
      <c r="AX99" s="107"/>
      <c r="AY99" s="107"/>
      <c r="AZ99" s="42"/>
      <c r="BA99" s="132" t="s">
        <v>149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19">
        <v>0</v>
      </c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1"/>
      <c r="CL99" s="119">
        <v>0</v>
      </c>
      <c r="CM99" s="120"/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1"/>
    </row>
    <row r="100" spans="1:108" ht="15.75">
      <c r="A100" s="45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1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22"/>
      <c r="BU100" s="123"/>
      <c r="BV100" s="123"/>
      <c r="BW100" s="123"/>
      <c r="BX100" s="123"/>
      <c r="BY100" s="123"/>
      <c r="BZ100" s="123"/>
      <c r="CA100" s="123"/>
      <c r="CB100" s="123"/>
      <c r="CC100" s="123"/>
      <c r="CD100" s="123"/>
      <c r="CE100" s="123"/>
      <c r="CF100" s="123"/>
      <c r="CG100" s="123"/>
      <c r="CH100" s="123"/>
      <c r="CI100" s="123"/>
      <c r="CJ100" s="123"/>
      <c r="CK100" s="124"/>
      <c r="CL100" s="122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4"/>
    </row>
    <row r="101" spans="1:108" ht="15.75">
      <c r="A101" s="41"/>
      <c r="B101" s="128" t="s">
        <v>187</v>
      </c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9"/>
      <c r="AS101" s="41"/>
      <c r="AT101" s="107">
        <v>0</v>
      </c>
      <c r="AU101" s="107"/>
      <c r="AV101" s="107"/>
      <c r="AW101" s="107"/>
      <c r="AX101" s="107"/>
      <c r="AY101" s="107"/>
      <c r="AZ101" s="42"/>
      <c r="BA101" s="132" t="s">
        <v>149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19">
        <v>0</v>
      </c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1"/>
      <c r="CL101" s="119">
        <v>0</v>
      </c>
      <c r="CM101" s="120"/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1"/>
    </row>
    <row r="102" spans="1:108" ht="15.75">
      <c r="A102" s="45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1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22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/>
      <c r="CG102" s="123"/>
      <c r="CH102" s="123"/>
      <c r="CI102" s="123"/>
      <c r="CJ102" s="123"/>
      <c r="CK102" s="124"/>
      <c r="CL102" s="122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4"/>
    </row>
    <row r="103" spans="1:108" ht="15.75">
      <c r="A103" s="45"/>
      <c r="B103" s="93" t="s">
        <v>188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6"/>
      <c r="AS103" s="103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8"/>
      <c r="BT103" s="112">
        <v>18854.258482777193</v>
      </c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4"/>
      <c r="CL103" s="112">
        <v>9.740782435822071</v>
      </c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4"/>
    </row>
    <row r="104" spans="1:108" ht="15.75">
      <c r="A104" s="102" t="s">
        <v>189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</row>
    <row r="105" spans="1:108" ht="15.75">
      <c r="A105" s="109" t="s">
        <v>190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6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8"/>
      <c r="BT105" s="112">
        <v>2262.5110179332632</v>
      </c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4"/>
      <c r="CL105" s="112">
        <v>1.168893892298648</v>
      </c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4"/>
    </row>
    <row r="106" spans="1:108" ht="15.75">
      <c r="A106" s="106" t="s">
        <v>191</v>
      </c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8"/>
    </row>
    <row r="107" spans="1:108" ht="15.75">
      <c r="A107" s="109" t="s">
        <v>192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1">
        <v>21116.769500710456</v>
      </c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>
        <v>10.90967632812072</v>
      </c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1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1">
      <selection activeCell="DF14" sqref="DF1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193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1-46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8" t="s">
        <v>1</v>
      </c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4" t="s">
        <v>2</v>
      </c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0" t="s">
        <v>3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202" t="s">
        <v>5</v>
      </c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35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4" t="s">
        <v>117</v>
      </c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118</v>
      </c>
      <c r="BG13" s="2"/>
      <c r="BH13" s="165"/>
      <c r="BI13" s="165"/>
      <c r="BJ13" s="165"/>
      <c r="BK13" s="165"/>
      <c r="BL13" s="165"/>
      <c r="BM13" s="2" t="s">
        <v>118</v>
      </c>
      <c r="BN13" s="2"/>
      <c r="BO13" s="2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66">
        <v>20</v>
      </c>
      <c r="CO13" s="166"/>
      <c r="CP13" s="166"/>
      <c r="CQ13" s="166"/>
      <c r="CR13" s="166"/>
      <c r="CS13" s="166"/>
      <c r="CT13" s="167"/>
      <c r="CU13" s="167"/>
      <c r="CV13" s="167"/>
      <c r="CW13" s="2" t="s">
        <v>119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9"/>
      <c r="BI14" s="39"/>
      <c r="BJ14" s="39"/>
      <c r="BK14" s="39"/>
      <c r="BL14" s="39"/>
      <c r="BM14" s="2"/>
      <c r="BN14" s="2"/>
      <c r="BO14" s="2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38"/>
      <c r="CO14" s="38"/>
      <c r="CP14" s="38"/>
      <c r="CQ14" s="38"/>
      <c r="CR14" s="38"/>
      <c r="CS14" s="38"/>
      <c r="CT14" s="34"/>
      <c r="CU14" s="34"/>
      <c r="CV14" s="34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201" t="s">
        <v>120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</row>
    <row r="16" spans="1:108" ht="16.5">
      <c r="A16" s="201" t="s">
        <v>194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</row>
    <row r="17" spans="1:108" ht="16.5">
      <c r="A17" s="201" t="s">
        <v>195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</row>
    <row r="18" spans="1:108" ht="16.5">
      <c r="A18" s="201" t="s">
        <v>196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2" t="str">
        <f>'Приложение 1'!D19</f>
        <v>пер. Краснофлотский, д.4 А</v>
      </c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01" t="s">
        <v>197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 t="s">
        <v>124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 t="s">
        <v>125</v>
      </c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 t="s">
        <v>126</v>
      </c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80" t="s">
        <v>198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</row>
    <row r="24" spans="1:108" ht="15.75">
      <c r="A24" s="64"/>
      <c r="B24" s="128" t="s">
        <v>199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S24" s="41"/>
      <c r="AT24" s="128" t="s">
        <v>200</v>
      </c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9"/>
      <c r="BT24" s="183">
        <v>600</v>
      </c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5"/>
      <c r="CL24" s="192">
        <f>BT24/12/'Приложение 1'!E45</f>
        <v>0.30998140111593303</v>
      </c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4"/>
    </row>
    <row r="25" spans="1:108" ht="15.75">
      <c r="A25" s="65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5"/>
      <c r="AS25" s="50"/>
      <c r="AT25" s="27" t="s">
        <v>201</v>
      </c>
      <c r="AU25" s="27"/>
      <c r="AV25" s="27"/>
      <c r="AW25" s="27"/>
      <c r="AX25" s="27"/>
      <c r="AY25" s="27"/>
      <c r="AZ25" s="40"/>
      <c r="BA25" s="28"/>
      <c r="BB25" s="28"/>
      <c r="BC25" s="28"/>
      <c r="BD25" s="146">
        <v>1</v>
      </c>
      <c r="BE25" s="146"/>
      <c r="BF25" s="146"/>
      <c r="BG25" s="146"/>
      <c r="BH25" s="146"/>
      <c r="BI25" s="146"/>
      <c r="BJ25" s="146"/>
      <c r="BK25" s="28"/>
      <c r="BL25" s="28" t="s">
        <v>163</v>
      </c>
      <c r="BM25" s="2"/>
      <c r="BN25" s="28"/>
      <c r="BO25" s="28"/>
      <c r="BP25" s="28"/>
      <c r="BQ25" s="28"/>
      <c r="BR25" s="28"/>
      <c r="BS25" s="53"/>
      <c r="BT25" s="186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8"/>
      <c r="CL25" s="195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7"/>
    </row>
    <row r="26" spans="1:108" ht="15.75">
      <c r="A26" s="65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5"/>
      <c r="AS26" s="50"/>
      <c r="AT26" s="151" t="s">
        <v>202</v>
      </c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5"/>
      <c r="BT26" s="186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8"/>
      <c r="CL26" s="195"/>
      <c r="CM26" s="196"/>
      <c r="CN26" s="196"/>
      <c r="CO26" s="196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7"/>
    </row>
    <row r="27" spans="1:108" ht="15.75">
      <c r="A27" s="65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5"/>
      <c r="AS27" s="50"/>
      <c r="AT27" s="27" t="s">
        <v>162</v>
      </c>
      <c r="AU27" s="27"/>
      <c r="AV27" s="27"/>
      <c r="AW27" s="27"/>
      <c r="AX27" s="27"/>
      <c r="AY27" s="27"/>
      <c r="AZ27" s="40"/>
      <c r="BA27" s="28"/>
      <c r="BB27" s="28"/>
      <c r="BC27" s="28"/>
      <c r="BD27" s="40"/>
      <c r="BE27" s="146"/>
      <c r="BF27" s="146"/>
      <c r="BG27" s="146"/>
      <c r="BH27" s="146"/>
      <c r="BI27" s="146"/>
      <c r="BJ27" s="146"/>
      <c r="BK27" s="28"/>
      <c r="BL27" s="28" t="s">
        <v>163</v>
      </c>
      <c r="BM27" s="2"/>
      <c r="BN27" s="28"/>
      <c r="BO27" s="28"/>
      <c r="BP27" s="28"/>
      <c r="BQ27" s="28"/>
      <c r="BR27" s="28"/>
      <c r="BS27" s="53"/>
      <c r="BT27" s="186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8"/>
      <c r="CL27" s="195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7"/>
    </row>
    <row r="28" spans="1:108" ht="15.75">
      <c r="A28" s="65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5"/>
      <c r="AS28" s="50"/>
      <c r="AT28" s="151" t="s">
        <v>203</v>
      </c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5"/>
      <c r="BT28" s="186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8"/>
      <c r="CL28" s="195"/>
      <c r="CM28" s="196"/>
      <c r="CN28" s="196"/>
      <c r="CO28" s="196"/>
      <c r="CP28" s="196"/>
      <c r="CQ28" s="196"/>
      <c r="CR28" s="196"/>
      <c r="CS28" s="196"/>
      <c r="CT28" s="196"/>
      <c r="CU28" s="196"/>
      <c r="CV28" s="196"/>
      <c r="CW28" s="196"/>
      <c r="CX28" s="196"/>
      <c r="CY28" s="196"/>
      <c r="CZ28" s="196"/>
      <c r="DA28" s="196"/>
      <c r="DB28" s="196"/>
      <c r="DC28" s="196"/>
      <c r="DD28" s="197"/>
    </row>
    <row r="29" spans="1:108" ht="15.75">
      <c r="A29" s="65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5"/>
      <c r="AS29" s="50"/>
      <c r="AT29" s="27" t="s">
        <v>204</v>
      </c>
      <c r="AU29" s="27"/>
      <c r="AV29" s="27"/>
      <c r="AW29" s="27"/>
      <c r="AX29" s="27"/>
      <c r="AY29" s="27"/>
      <c r="AZ29" s="40"/>
      <c r="BA29" s="28"/>
      <c r="BB29" s="28"/>
      <c r="BC29" s="28"/>
      <c r="BD29" s="40"/>
      <c r="BE29" s="146"/>
      <c r="BF29" s="146"/>
      <c r="BG29" s="146"/>
      <c r="BH29" s="146"/>
      <c r="BI29" s="146"/>
      <c r="BJ29" s="146"/>
      <c r="BK29" s="28"/>
      <c r="BL29" s="28" t="s">
        <v>163</v>
      </c>
      <c r="BM29" s="2"/>
      <c r="BN29" s="28"/>
      <c r="BO29" s="28"/>
      <c r="BP29" s="28"/>
      <c r="BQ29" s="28"/>
      <c r="BR29" s="28"/>
      <c r="BS29" s="53"/>
      <c r="BT29" s="186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8"/>
      <c r="CL29" s="195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7"/>
    </row>
    <row r="30" spans="1:108" ht="15.75">
      <c r="A30" s="65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5"/>
      <c r="AS30" s="50"/>
      <c r="AT30" s="151" t="s">
        <v>205</v>
      </c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5"/>
      <c r="BT30" s="186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8"/>
      <c r="CL30" s="195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7"/>
    </row>
    <row r="31" spans="1:108" ht="15.75">
      <c r="A31" s="65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5"/>
      <c r="AS31" s="50"/>
      <c r="AT31" s="146"/>
      <c r="AU31" s="146"/>
      <c r="AV31" s="146"/>
      <c r="AW31" s="146"/>
      <c r="AX31" s="146"/>
      <c r="AY31" s="146"/>
      <c r="AZ31" s="40"/>
      <c r="BA31" s="153" t="s">
        <v>149</v>
      </c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4"/>
      <c r="BT31" s="186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8"/>
      <c r="CL31" s="195"/>
      <c r="CM31" s="196"/>
      <c r="CN31" s="196"/>
      <c r="CO31" s="196"/>
      <c r="CP31" s="196"/>
      <c r="CQ31" s="196"/>
      <c r="CR31" s="196"/>
      <c r="CS31" s="196"/>
      <c r="CT31" s="196"/>
      <c r="CU31" s="196"/>
      <c r="CV31" s="196"/>
      <c r="CW31" s="196"/>
      <c r="CX31" s="196"/>
      <c r="CY31" s="196"/>
      <c r="CZ31" s="196"/>
      <c r="DA31" s="196"/>
      <c r="DB31" s="196"/>
      <c r="DC31" s="196"/>
      <c r="DD31" s="197"/>
    </row>
    <row r="32" spans="1:108" ht="15.75">
      <c r="A32" s="66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1"/>
      <c r="AS32" s="48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7"/>
      <c r="BT32" s="189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1"/>
      <c r="CL32" s="198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200"/>
    </row>
    <row r="33" spans="1:108" ht="15.75">
      <c r="A33" s="182" t="s">
        <v>206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2"/>
      <c r="CV33" s="182"/>
      <c r="CW33" s="182"/>
      <c r="CX33" s="182"/>
      <c r="CY33" s="182"/>
      <c r="CZ33" s="182"/>
      <c r="DA33" s="182"/>
      <c r="DB33" s="182"/>
      <c r="DC33" s="182"/>
      <c r="DD33" s="182"/>
    </row>
    <row r="34" spans="1:108" ht="15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</row>
    <row r="35" spans="1:108" ht="15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 t="s">
        <v>207</v>
      </c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 t="s">
        <v>208</v>
      </c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 t="s">
        <v>209</v>
      </c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 t="s">
        <v>210</v>
      </c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 t="s">
        <v>211</v>
      </c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</row>
    <row r="36" spans="1:108" ht="15.75">
      <c r="A36" s="179" t="s">
        <v>212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  <c r="CK36" s="180"/>
      <c r="CL36" s="180"/>
      <c r="CM36" s="180"/>
      <c r="CN36" s="180"/>
      <c r="CO36" s="180"/>
      <c r="CP36" s="180"/>
      <c r="CQ36" s="180"/>
      <c r="CR36" s="180"/>
      <c r="CS36" s="180"/>
      <c r="CT36" s="180"/>
      <c r="CU36" s="180"/>
      <c r="CV36" s="180"/>
      <c r="CW36" s="180"/>
      <c r="CX36" s="180"/>
      <c r="CY36" s="180"/>
      <c r="CZ36" s="180"/>
      <c r="DA36" s="180"/>
      <c r="DB36" s="180"/>
      <c r="DC36" s="180"/>
      <c r="DD36" s="181"/>
    </row>
    <row r="37" spans="1:108" ht="39" customHeight="1">
      <c r="A37" s="30"/>
      <c r="B37" s="115" t="s">
        <v>213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6"/>
      <c r="AK37" s="103" t="s">
        <v>214</v>
      </c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8"/>
      <c r="AY37" s="102">
        <v>3</v>
      </c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>
        <v>1240</v>
      </c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78">
        <f>BJ37/12/'Приложение 1'!E45</f>
        <v>0.6406282289729283</v>
      </c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8"/>
      <c r="CM37" s="102" t="s">
        <v>215</v>
      </c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</row>
    <row r="38" spans="1:108" ht="15.75">
      <c r="A38" s="103" t="s">
        <v>216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8"/>
    </row>
    <row r="39" spans="1:108" ht="57" customHeight="1">
      <c r="A39" s="30"/>
      <c r="B39" s="115" t="s">
        <v>217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6"/>
      <c r="AK39" s="103" t="s">
        <v>214</v>
      </c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8"/>
      <c r="AY39" s="102">
        <v>1.5</v>
      </c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>
        <v>1200</v>
      </c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78">
        <f>BJ39/12/'Приложение 1'!E45</f>
        <v>0.6199628022318661</v>
      </c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02" t="s">
        <v>215</v>
      </c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</row>
    <row r="40" spans="1:108" ht="15.75">
      <c r="A40" s="103" t="s">
        <v>218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8"/>
    </row>
    <row r="41" spans="1:108" ht="59.25" customHeight="1">
      <c r="A41" s="30"/>
      <c r="B41" s="115" t="s">
        <v>219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6"/>
      <c r="AK41" s="103" t="s">
        <v>220</v>
      </c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8"/>
      <c r="AY41" s="102">
        <v>2</v>
      </c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>
        <v>1100</v>
      </c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78">
        <f>BJ41/'Приложение 1'!E45/12</f>
        <v>0.5682992353792106</v>
      </c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02" t="s">
        <v>221</v>
      </c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</row>
    <row r="42" spans="1:108" ht="54.75" customHeight="1">
      <c r="A42" s="30"/>
      <c r="B42" s="115" t="s">
        <v>222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6"/>
      <c r="AK42" s="103" t="s">
        <v>223</v>
      </c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8"/>
      <c r="AY42" s="102">
        <v>1.5</v>
      </c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>
        <v>1260</v>
      </c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78">
        <f>BJ42/'Приложение 1'!E45/12</f>
        <v>0.6509609423434594</v>
      </c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02" t="s">
        <v>221</v>
      </c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</row>
    <row r="43" spans="1:108" ht="15.75">
      <c r="A43" s="68"/>
      <c r="B43" s="171" t="s">
        <v>224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173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5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176">
        <f>BT24+BJ37+BJ39+BJ41+BJ42</f>
        <v>5400</v>
      </c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177">
        <f>CL24+BY37+BY39+BY41+BY42</f>
        <v>2.789832610043397</v>
      </c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1" t="s">
        <v>111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112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113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2"/>
      <c r="CJ47" s="5" t="s">
        <v>114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115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9:AX39"/>
    <mergeCell ref="AY39:BI39"/>
    <mergeCell ref="BJ39:BX39"/>
    <mergeCell ref="BY39:CL39"/>
    <mergeCell ref="CM39:DD39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B43:AJ43"/>
    <mergeCell ref="AK43:AX43"/>
    <mergeCell ref="AY43:BI43"/>
    <mergeCell ref="BJ43:BX43"/>
    <mergeCell ref="BY43:CL43"/>
    <mergeCell ref="CM43:DD43"/>
    <mergeCell ref="B42:AJ42"/>
    <mergeCell ref="AK42:AX42"/>
    <mergeCell ref="AY42:BI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2010-07-11T13:04:40Z</dcterms:modified>
  <cp:category/>
  <cp:version/>
  <cp:contentType/>
  <cp:contentStatus/>
</cp:coreProperties>
</file>