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<sst xmlns="http://schemas.openxmlformats.org/spreadsheetml/2006/main" count="351" uniqueCount="239">
  <si>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</si>
  <si>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</si>
  <si>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</si>
  <si>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</si>
  <si>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</si>
  <si>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</si>
  <si>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</si>
  <si>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</si>
  <si>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</si>
  <si>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</si>
  <si>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</si>
  <si>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</si>
  <si>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</si>
  <si>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</si>
  <si>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</si>
  <si>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</si>
  <si>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</si>
  <si>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</si>
  <si>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</si>
  <si>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</si>
  <si>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</si>
  <si>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</si>
  <si>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</si>
  <si>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</si>
  <si>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</si>
  <si>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</si>
  <si>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</si>
  <si>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</si>
  <si>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</si>
  <si>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</si>
  <si>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</si>
  <si>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</si>
  <si>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</si>
  <si>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</si>
  <si>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</si>
  <si>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</si>
  <si>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</si>
  <si>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</si>
  <si>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</si>
  <si>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</si>
  <si>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</si>
  <si>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</si>
  <si>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</si>
  <si>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</si>
  <si>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</si>
  <si>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</si>
  <si>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</si>
  <si>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</si>
  <si>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</si>
  <si>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</si>
  <si>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</si>
  <si>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</si>
  <si>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</si>
  <si>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</si>
  <si>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</si>
  <si>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</si>
  <si>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</si>
  <si>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</si>
  <si>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</si>
  <si>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</si>
  <si>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</si>
  <si>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</si>
  <si>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</si>
  <si>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</si>
  <si>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</si>
  <si>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</si>
  <si>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</si>
  <si>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</si>
  <si>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</si>
  <si>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</si>
  <si>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</si>
  <si>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</si>
  <si>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</si>
  <si>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</si>
  <si>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</si>
  <si>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</si>
  <si>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</si>
  <si>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</si>
  <si>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</si>
  <si>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</si>
  <si>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</si>
  <si>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</si>
  <si>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</si>
  <si>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</si>
  <si>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</si>
  <si>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</si>
  <si>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</si>
  <si>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</si>
  <si>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</si>
  <si>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</si>
  <si>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</si>
  <si>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</si>
  <si>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</si>
  <si>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</si>
  <si>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</si>
  <si>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</si>
  <si>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</si>
  <si>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</si>
  <si>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</si>
  <si>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</si>
  <si>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</si>
  <si>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</si>
  <si>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</si>
  <si>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</si>
  <si>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</si>
  <si>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</si>
  <si>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</si>
  <si>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</si>
  <si>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</si>
  <si>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</si>
  <si>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</si>
  <si>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</si>
  <si>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</si>
  <si>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</si>
  <si>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</si>
  <si>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</si>
  <si>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</si>
  <si>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</si>
  <si>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</si>
  <si>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</si>
  <si>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</si>
  <si>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</si>
  <si>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</si>
  <si>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</si>
  <si>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</si>
  <si>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</si>
  <si>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</si>
  <si>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</si>
  <si>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</si>
  <si>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</si>
  <si>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</si>
  <si>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</si>
  <si>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</si>
  <si>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</si>
  <si>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</si>
  <si>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</si>
  <si>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</si>
  <si>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</si>
  <si>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</si>
  <si>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</si>
  <si>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</si>
  <si>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</si>
  <si>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</si>
  <si>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</si>
  <si>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</si>
  <si>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</si>
  <si>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</si>
  <si>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</si>
  <si>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</si>
  <si>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</si>
  <si>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</si>
  <si>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</si>
  <si>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</si>
  <si>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</si>
  <si>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</si>
  <si>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</si>
  <si>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</si>
  <si>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</si>
  <si>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</si>
  <si>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</si>
  <si>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</si>
  <si>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</si>
  <si>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</si>
  <si>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</si>
  <si>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</si>
  <si>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</si>
  <si>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</si>
  <si>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</si>
  <si>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</si>
  <si>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</si>
  <si>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</si>
  <si>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</si>
  <si>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</si>
  <si>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</si>
  <si>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</si>
  <si>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</si>
  <si>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</si>
  <si>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</si>
  <si>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</si>
  <si>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</si>
  <si>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</si>
  <si>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</si>
  <si>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</si>
  <si>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</si>
  <si>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</si>
  <si>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</si>
  <si>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</si>
  <si>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</si>
  <si>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</si>
  <si>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</si>
  <si>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</si>
  <si>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</si>
  <si>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</si>
  <si>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</si>
  <si>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</si>
  <si>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</si>
  <si>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</si>
  <si>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</si>
  <si>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</si>
  <si>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</si>
  <si>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</si>
  <si>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</si>
  <si>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</si>
  <si>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</si>
  <si>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</si>
  <si>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</si>
  <si>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</si>
  <si>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</si>
  <si>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</si>
  <si>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</si>
  <si>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</si>
  <si>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</si>
  <si>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</si>
  <si>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</si>
  <si>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</si>
  <si>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</si>
  <si>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</si>
  <si>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2-44</t>
  </si>
  <si>
    <t>ул. Грязнова 19 В</t>
  </si>
  <si>
    <t>до 1917</t>
  </si>
  <si>
    <t>г.</t>
  </si>
  <si>
    <t>бутовый ленточные</t>
  </si>
  <si>
    <t>трещины</t>
  </si>
  <si>
    <t>гниль, осадка</t>
  </si>
  <si>
    <t>деформация, гниль, осадка</t>
  </si>
  <si>
    <t>деревянные отепл.</t>
  </si>
  <si>
    <t>прогиб балок, гниль</t>
  </si>
  <si>
    <t>Шифер по дерев.стропилам</t>
  </si>
  <si>
    <t>трещины, гниль обрешетки, прогиб стропил</t>
  </si>
  <si>
    <t>деревянные по лагам</t>
  </si>
  <si>
    <t>деформация, гниль, щели</t>
  </si>
  <si>
    <t>двухстворные, глухие</t>
  </si>
  <si>
    <t>гниль рам, колод, осадка, деформация</t>
  </si>
  <si>
    <t xml:space="preserve">филенчатые </t>
  </si>
  <si>
    <t xml:space="preserve">перекос, трещины 
</t>
  </si>
  <si>
    <t>штукатурка, побелка, покраска</t>
  </si>
  <si>
    <t>обшит тесом</t>
  </si>
  <si>
    <t>гниль</t>
  </si>
  <si>
    <t>местное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</si>
</sst>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88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7" t="s">
        <v>0</v>
      </c>
      <c r="G1" s="87"/>
    </row>
    <row r="2" spans="1:7" ht="15.75">
      <c r="A2" s="1"/>
      <c r="B2" s="2"/>
      <c r="C2" s="2"/>
      <c r="D2" s="3"/>
      <c r="E2" s="3"/>
      <c r="F2" s="87" t="s">
        <v>217</v>
      </c>
      <c r="G2" s="87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8" t="s">
        <v>9</v>
      </c>
      <c r="B15" s="88"/>
      <c r="C15" s="88"/>
      <c r="D15" s="88"/>
      <c r="E15" s="88"/>
      <c r="F15" s="88"/>
      <c r="G15" s="88"/>
    </row>
    <row r="16" spans="1:7" ht="15.75">
      <c r="A16" s="89" t="s">
        <v>10</v>
      </c>
      <c r="B16" s="89"/>
      <c r="C16" s="89"/>
      <c r="D16" s="89"/>
      <c r="E16" s="89"/>
      <c r="F16" s="89"/>
      <c r="G16" s="89"/>
    </row>
    <row r="17" spans="1:7" ht="15.75">
      <c r="A17" s="90" t="s">
        <v>11</v>
      </c>
      <c r="B17" s="90"/>
      <c r="C17" s="90"/>
      <c r="D17" s="90"/>
      <c r="E17" s="90"/>
      <c r="F17" s="90"/>
      <c r="G17" s="9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218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219</v>
      </c>
      <c r="E23" s="16" t="s">
        <v>220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404.16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126.3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126.3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74.9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161.664</v>
      </c>
      <c r="F53" s="5" t="s">
        <v>26</v>
      </c>
      <c r="G53" s="5"/>
    </row>
    <row r="54" spans="1:7" ht="15.75">
      <c r="A54" s="1" t="s">
        <v>51</v>
      </c>
      <c r="B54" s="14"/>
      <c r="C54" s="25">
        <v>161.664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152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46</v>
      </c>
      <c r="F58" s="5" t="s">
        <v>26</v>
      </c>
      <c r="G58" s="5"/>
    </row>
    <row r="59" spans="1:7" ht="15.75">
      <c r="A59" s="1" t="s">
        <v>55</v>
      </c>
      <c r="B59" s="14"/>
      <c r="C59" s="25">
        <v>106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7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1" t="s">
        <v>64</v>
      </c>
      <c r="B68" s="81"/>
      <c r="C68" s="82"/>
      <c r="D68" s="83" t="s">
        <v>221</v>
      </c>
      <c r="E68" s="83"/>
      <c r="F68" s="83" t="s">
        <v>222</v>
      </c>
      <c r="G68" s="83"/>
    </row>
    <row r="69" spans="1:7" ht="15.75">
      <c r="A69" s="81" t="s">
        <v>65</v>
      </c>
      <c r="B69" s="81"/>
      <c r="C69" s="82"/>
      <c r="D69" s="83" t="s">
        <v>67</v>
      </c>
      <c r="E69" s="83"/>
      <c r="F69" s="83" t="s">
        <v>223</v>
      </c>
      <c r="G69" s="83"/>
    </row>
    <row r="70" spans="1:7" ht="15.75">
      <c r="A70" s="81" t="s">
        <v>66</v>
      </c>
      <c r="B70" s="81"/>
      <c r="C70" s="82"/>
      <c r="D70" s="83" t="s">
        <v>67</v>
      </c>
      <c r="E70" s="83"/>
      <c r="F70" s="83" t="s">
        <v>224</v>
      </c>
      <c r="G70" s="83"/>
    </row>
    <row r="71" spans="1:7" ht="15.75">
      <c r="A71" s="84" t="s">
        <v>68</v>
      </c>
      <c r="B71" s="84"/>
      <c r="C71" s="85"/>
      <c r="D71" s="80"/>
      <c r="E71" s="80"/>
      <c r="F71" s="80"/>
      <c r="G71" s="80"/>
    </row>
    <row r="72" spans="1:7" ht="15.75">
      <c r="A72" s="84" t="s">
        <v>69</v>
      </c>
      <c r="B72" s="84"/>
      <c r="C72" s="85"/>
      <c r="D72" s="86" t="s">
        <v>225</v>
      </c>
      <c r="E72" s="71"/>
      <c r="F72" s="86" t="s">
        <v>226</v>
      </c>
      <c r="G72" s="71"/>
    </row>
    <row r="73" spans="1:7" ht="15.75">
      <c r="A73" s="84" t="s">
        <v>70</v>
      </c>
      <c r="B73" s="84"/>
      <c r="C73" s="85"/>
      <c r="D73" s="72"/>
      <c r="E73" s="73"/>
      <c r="F73" s="72"/>
      <c r="G73" s="73"/>
    </row>
    <row r="74" spans="1:7" ht="15.75">
      <c r="A74" s="84" t="s">
        <v>71</v>
      </c>
      <c r="B74" s="84"/>
      <c r="C74" s="85"/>
      <c r="D74" s="74"/>
      <c r="E74" s="75"/>
      <c r="F74" s="74"/>
      <c r="G74" s="75"/>
    </row>
    <row r="75" spans="1:7" ht="15.75">
      <c r="A75" s="84" t="s">
        <v>72</v>
      </c>
      <c r="B75" s="84"/>
      <c r="C75" s="85"/>
      <c r="D75" s="80"/>
      <c r="E75" s="80"/>
      <c r="F75" s="80"/>
      <c r="G75" s="80"/>
    </row>
    <row r="76" spans="1:7" ht="15.75">
      <c r="A76" s="81" t="s">
        <v>73</v>
      </c>
      <c r="B76" s="81"/>
      <c r="C76" s="82"/>
      <c r="D76" s="83" t="s">
        <v>227</v>
      </c>
      <c r="E76" s="83"/>
      <c r="F76" s="83" t="s">
        <v>228</v>
      </c>
      <c r="G76" s="83"/>
    </row>
    <row r="77" spans="1:7" ht="15.75">
      <c r="A77" s="81" t="s">
        <v>74</v>
      </c>
      <c r="B77" s="81"/>
      <c r="C77" s="81"/>
      <c r="D77" s="83" t="s">
        <v>229</v>
      </c>
      <c r="E77" s="83"/>
      <c r="F77" s="83" t="s">
        <v>230</v>
      </c>
      <c r="G77" s="83"/>
    </row>
    <row r="78" spans="1:7" ht="15.75">
      <c r="A78" s="76" t="s">
        <v>75</v>
      </c>
      <c r="B78" s="70"/>
      <c r="C78" s="70"/>
      <c r="D78" s="91"/>
      <c r="E78" s="92"/>
      <c r="F78" s="91"/>
      <c r="G78" s="92"/>
    </row>
    <row r="79" spans="1:7" ht="15.75">
      <c r="A79" s="93" t="s">
        <v>76</v>
      </c>
      <c r="B79" s="94"/>
      <c r="C79" s="94"/>
      <c r="D79" s="95" t="s">
        <v>231</v>
      </c>
      <c r="E79" s="96"/>
      <c r="F79" s="97" t="s">
        <v>232</v>
      </c>
      <c r="G79" s="98"/>
    </row>
    <row r="80" spans="1:7" ht="15.75">
      <c r="A80" s="93" t="s">
        <v>77</v>
      </c>
      <c r="B80" s="94"/>
      <c r="C80" s="94"/>
      <c r="D80" s="95" t="s">
        <v>233</v>
      </c>
      <c r="E80" s="96"/>
      <c r="F80" s="99" t="s">
        <v>234</v>
      </c>
      <c r="G80" s="100"/>
    </row>
    <row r="81" spans="1:7" ht="15.75">
      <c r="A81" s="101" t="s">
        <v>72</v>
      </c>
      <c r="B81" s="102"/>
      <c r="C81" s="102"/>
      <c r="D81" s="103"/>
      <c r="E81" s="104"/>
      <c r="F81" s="103"/>
      <c r="G81" s="104"/>
    </row>
    <row r="82" spans="1:7" ht="15.75">
      <c r="A82" s="76" t="s">
        <v>78</v>
      </c>
      <c r="B82" s="70"/>
      <c r="C82" s="70"/>
      <c r="D82" s="91"/>
      <c r="E82" s="92"/>
      <c r="F82" s="91"/>
      <c r="G82" s="92"/>
    </row>
    <row r="83" spans="1:7" ht="15.75">
      <c r="A83" s="93" t="s">
        <v>79</v>
      </c>
      <c r="B83" s="94"/>
      <c r="C83" s="94"/>
      <c r="D83" s="95" t="s">
        <v>235</v>
      </c>
      <c r="E83" s="96"/>
      <c r="F83" s="80" t="s">
        <v>80</v>
      </c>
      <c r="G83" s="80"/>
    </row>
    <row r="84" spans="1:7" ht="15.75">
      <c r="A84" s="93" t="s">
        <v>81</v>
      </c>
      <c r="B84" s="94"/>
      <c r="C84" s="94"/>
      <c r="D84" s="95" t="s">
        <v>236</v>
      </c>
      <c r="E84" s="96"/>
      <c r="F84" s="80" t="s">
        <v>237</v>
      </c>
      <c r="G84" s="80"/>
    </row>
    <row r="85" spans="1:7" ht="15.75">
      <c r="A85" s="93" t="s">
        <v>72</v>
      </c>
      <c r="B85" s="94"/>
      <c r="C85" s="94"/>
      <c r="D85" s="95"/>
      <c r="E85" s="96"/>
      <c r="F85" s="95"/>
      <c r="G85" s="96"/>
    </row>
    <row r="86" spans="1:7" ht="15.75">
      <c r="A86" s="76" t="s">
        <v>82</v>
      </c>
      <c r="B86" s="105"/>
      <c r="C86" s="105"/>
      <c r="D86" s="91"/>
      <c r="E86" s="106"/>
      <c r="F86" s="91"/>
      <c r="G86" s="106"/>
    </row>
    <row r="87" spans="1:7" ht="15.75">
      <c r="A87" s="93" t="s">
        <v>83</v>
      </c>
      <c r="B87" s="94"/>
      <c r="C87" s="94"/>
      <c r="D87" s="95"/>
      <c r="E87" s="96"/>
      <c r="F87" s="95"/>
      <c r="G87" s="96"/>
    </row>
    <row r="88" spans="1:7" ht="15.75">
      <c r="A88" s="93" t="s">
        <v>84</v>
      </c>
      <c r="B88" s="94"/>
      <c r="C88" s="94"/>
      <c r="D88" s="95" t="s">
        <v>93</v>
      </c>
      <c r="E88" s="96"/>
      <c r="F88" s="95"/>
      <c r="G88" s="96"/>
    </row>
    <row r="89" spans="1:7" ht="15.75">
      <c r="A89" s="93" t="s">
        <v>85</v>
      </c>
      <c r="B89" s="94"/>
      <c r="C89" s="94"/>
      <c r="D89" s="95" t="s">
        <v>22</v>
      </c>
      <c r="E89" s="96"/>
      <c r="F89" s="95"/>
      <c r="G89" s="96"/>
    </row>
    <row r="90" spans="1:7" ht="15.75">
      <c r="A90" s="93" t="s">
        <v>86</v>
      </c>
      <c r="B90" s="94"/>
      <c r="C90" s="94"/>
      <c r="D90" s="95" t="s">
        <v>93</v>
      </c>
      <c r="E90" s="96"/>
      <c r="F90" s="95"/>
      <c r="G90" s="96"/>
    </row>
    <row r="91" spans="1:7" ht="15.75">
      <c r="A91" s="93" t="s">
        <v>87</v>
      </c>
      <c r="B91" s="94"/>
      <c r="C91" s="94"/>
      <c r="D91" s="95" t="s">
        <v>22</v>
      </c>
      <c r="E91" s="96"/>
      <c r="F91" s="95"/>
      <c r="G91" s="96"/>
    </row>
    <row r="92" spans="1:7" ht="15.75">
      <c r="A92" s="93" t="s">
        <v>88</v>
      </c>
      <c r="B92" s="94"/>
      <c r="C92" s="94"/>
      <c r="D92" s="95" t="s">
        <v>22</v>
      </c>
      <c r="E92" s="96"/>
      <c r="F92" s="95"/>
      <c r="G92" s="96"/>
    </row>
    <row r="93" spans="1:7" ht="15.75">
      <c r="A93" s="93" t="s">
        <v>89</v>
      </c>
      <c r="B93" s="94"/>
      <c r="C93" s="94"/>
      <c r="D93" s="95" t="s">
        <v>22</v>
      </c>
      <c r="E93" s="96"/>
      <c r="F93" s="95"/>
      <c r="G93" s="96"/>
    </row>
    <row r="94" spans="1:7" ht="15.75">
      <c r="A94" s="93" t="s">
        <v>90</v>
      </c>
      <c r="B94" s="94"/>
      <c r="C94" s="94"/>
      <c r="D94" s="95" t="s">
        <v>22</v>
      </c>
      <c r="E94" s="96"/>
      <c r="F94" s="95"/>
      <c r="G94" s="96"/>
    </row>
    <row r="95" spans="1:7" ht="15.75">
      <c r="A95" s="101" t="s">
        <v>72</v>
      </c>
      <c r="B95" s="102"/>
      <c r="C95" s="102"/>
      <c r="D95" s="103"/>
      <c r="E95" s="104"/>
      <c r="F95" s="103"/>
      <c r="G95" s="104"/>
    </row>
    <row r="96" spans="1:7" ht="15.75">
      <c r="A96" s="76" t="s">
        <v>91</v>
      </c>
      <c r="B96" s="70"/>
      <c r="C96" s="70"/>
      <c r="D96" s="91"/>
      <c r="E96" s="92"/>
      <c r="F96" s="91"/>
      <c r="G96" s="92"/>
    </row>
    <row r="97" spans="1:7" ht="15.75">
      <c r="A97" s="93" t="s">
        <v>92</v>
      </c>
      <c r="B97" s="94"/>
      <c r="C97" s="94"/>
      <c r="D97" s="91" t="s">
        <v>93</v>
      </c>
      <c r="E97" s="92"/>
      <c r="F97" s="95"/>
      <c r="G97" s="96"/>
    </row>
    <row r="98" spans="1:7" ht="15.75">
      <c r="A98" s="93" t="s">
        <v>94</v>
      </c>
      <c r="B98" s="94"/>
      <c r="C98" s="94"/>
      <c r="D98" s="91" t="s">
        <v>93</v>
      </c>
      <c r="E98" s="92"/>
      <c r="F98" s="95"/>
      <c r="G98" s="96"/>
    </row>
    <row r="99" spans="1:7" ht="15.75">
      <c r="A99" s="93" t="s">
        <v>95</v>
      </c>
      <c r="B99" s="94"/>
      <c r="C99" s="94"/>
      <c r="D99" s="95" t="s">
        <v>22</v>
      </c>
      <c r="E99" s="96"/>
      <c r="F99" s="95"/>
      <c r="G99" s="96"/>
    </row>
    <row r="100" spans="1:7" ht="15.75">
      <c r="A100" s="93" t="s">
        <v>96</v>
      </c>
      <c r="B100" s="94"/>
      <c r="C100" s="94"/>
      <c r="D100" s="95" t="s">
        <v>238</v>
      </c>
      <c r="E100" s="96"/>
      <c r="F100" s="95"/>
      <c r="G100" s="96"/>
    </row>
    <row r="101" spans="1:7" ht="15.75">
      <c r="A101" s="93" t="s">
        <v>97</v>
      </c>
      <c r="B101" s="94"/>
      <c r="C101" s="94"/>
      <c r="D101" s="95" t="s">
        <v>22</v>
      </c>
      <c r="E101" s="96"/>
      <c r="F101" s="95"/>
      <c r="G101" s="96"/>
    </row>
    <row r="102" spans="1:7" ht="15.75">
      <c r="A102" s="93" t="s">
        <v>98</v>
      </c>
      <c r="B102" s="94"/>
      <c r="C102" s="94"/>
      <c r="D102" s="95" t="s">
        <v>93</v>
      </c>
      <c r="E102" s="96"/>
      <c r="F102" s="95"/>
      <c r="G102" s="96"/>
    </row>
    <row r="103" spans="1:7" ht="15.75">
      <c r="A103" s="93" t="s">
        <v>99</v>
      </c>
      <c r="B103" s="94"/>
      <c r="C103" s="94"/>
      <c r="D103" s="95" t="s">
        <v>22</v>
      </c>
      <c r="E103" s="96"/>
      <c r="F103" s="95"/>
      <c r="G103" s="96"/>
    </row>
    <row r="104" spans="1:7" ht="15.75">
      <c r="A104" s="93" t="s">
        <v>100</v>
      </c>
      <c r="B104" s="94"/>
      <c r="C104" s="94"/>
      <c r="D104" s="95" t="s">
        <v>22</v>
      </c>
      <c r="E104" s="96"/>
      <c r="F104" s="95"/>
      <c r="G104" s="96"/>
    </row>
    <row r="105" spans="1:7" ht="15.75">
      <c r="A105" s="93" t="s">
        <v>101</v>
      </c>
      <c r="B105" s="94"/>
      <c r="C105" s="94"/>
      <c r="D105" s="95" t="s">
        <v>22</v>
      </c>
      <c r="E105" s="96"/>
      <c r="F105" s="95"/>
      <c r="G105" s="96"/>
    </row>
    <row r="106" spans="1:7" ht="15.75">
      <c r="A106" s="101" t="s">
        <v>72</v>
      </c>
      <c r="B106" s="102"/>
      <c r="C106" s="102"/>
      <c r="D106" s="103"/>
      <c r="E106" s="104"/>
      <c r="F106" s="103"/>
      <c r="G106" s="104"/>
    </row>
    <row r="107" spans="1:7" ht="15.75">
      <c r="A107" s="81" t="s">
        <v>102</v>
      </c>
      <c r="B107" s="81"/>
      <c r="C107" s="82"/>
      <c r="D107" s="83" t="s">
        <v>93</v>
      </c>
      <c r="E107" s="83"/>
      <c r="F107" s="83" t="s">
        <v>237</v>
      </c>
      <c r="G107" s="8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7" t="s">
        <v>106</v>
      </c>
      <c r="G111" s="87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7" t="s">
        <v>1</v>
      </c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9" t="s">
        <v>3</v>
      </c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11" t="s">
        <v>109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10"/>
      <c r="BI13" s="110"/>
      <c r="BJ13" s="110"/>
      <c r="BK13" s="110"/>
      <c r="BL13" s="110"/>
      <c r="BM13" s="2" t="s">
        <v>110</v>
      </c>
      <c r="BN13" s="2"/>
      <c r="BO13" s="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3">
        <v>20</v>
      </c>
      <c r="CO13" s="113"/>
      <c r="CP13" s="113"/>
      <c r="CQ13" s="113"/>
      <c r="CR13" s="113"/>
      <c r="CS13" s="113"/>
      <c r="CT13" s="114"/>
      <c r="CU13" s="114"/>
      <c r="CV13" s="114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5" t="s">
        <v>112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</row>
    <row r="16" spans="1:108" ht="16.5">
      <c r="A16" s="115" t="s">
        <v>113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</row>
    <row r="17" spans="1:108" ht="16.5">
      <c r="A17" s="115" t="s">
        <v>114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</row>
    <row r="18" spans="1:108" ht="16.5">
      <c r="A18" s="115" t="s">
        <v>115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6" t="s">
        <v>218</v>
      </c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116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117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118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2"/>
      <c r="B22" s="117" t="s">
        <v>120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8"/>
      <c r="AS22" s="42"/>
      <c r="AT22" s="121">
        <v>0</v>
      </c>
      <c r="AU22" s="121"/>
      <c r="AV22" s="121"/>
      <c r="AW22" s="121"/>
      <c r="AX22" s="121"/>
      <c r="AY22" s="121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2">
        <v>0</v>
      </c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4"/>
      <c r="CL22" s="122">
        <v>0</v>
      </c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4"/>
    </row>
    <row r="23" spans="1:108" ht="15.75">
      <c r="A23" s="46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20"/>
      <c r="AS23" s="127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9"/>
      <c r="BT23" s="125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26"/>
      <c r="CL23" s="125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26"/>
    </row>
    <row r="24" spans="1:108" ht="15.75">
      <c r="A24" s="42"/>
      <c r="B24" s="117" t="s">
        <v>122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8"/>
      <c r="AS24" s="42"/>
      <c r="AT24" s="121">
        <v>0</v>
      </c>
      <c r="AU24" s="121"/>
      <c r="AV24" s="121"/>
      <c r="AW24" s="121"/>
      <c r="AX24" s="121"/>
      <c r="AY24" s="121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30">
        <v>0</v>
      </c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30">
        <v>0</v>
      </c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2"/>
    </row>
    <row r="25" spans="1:108" ht="15.75">
      <c r="A25" s="46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20"/>
      <c r="AS25" s="127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9"/>
      <c r="BT25" s="133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5"/>
      <c r="CL25" s="133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.75">
      <c r="A26" s="42"/>
      <c r="B26" s="117" t="s">
        <v>124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8"/>
      <c r="AS26" s="42"/>
      <c r="AT26" s="121">
        <v>0</v>
      </c>
      <c r="AU26" s="121"/>
      <c r="AV26" s="121"/>
      <c r="AW26" s="121"/>
      <c r="AX26" s="121"/>
      <c r="AY26" s="121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30">
        <v>0</v>
      </c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2"/>
      <c r="CL26" s="130">
        <v>0</v>
      </c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</row>
    <row r="27" spans="1:108" ht="15.75">
      <c r="A27" s="46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20"/>
      <c r="AS27" s="127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9"/>
      <c r="BT27" s="133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5"/>
      <c r="CL27" s="133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ht="15.75">
      <c r="A28" s="42"/>
      <c r="B28" s="117" t="s">
        <v>125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8"/>
      <c r="AS28" s="42"/>
      <c r="AT28" s="121">
        <v>0</v>
      </c>
      <c r="AU28" s="121"/>
      <c r="AV28" s="121"/>
      <c r="AW28" s="121"/>
      <c r="AX28" s="121"/>
      <c r="AY28" s="121"/>
      <c r="AZ28" s="43"/>
      <c r="BA28" s="136" t="s">
        <v>126</v>
      </c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7"/>
      <c r="BT28" s="130">
        <v>0</v>
      </c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2"/>
      <c r="CL28" s="130">
        <v>0</v>
      </c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2"/>
    </row>
    <row r="29" spans="1:108" ht="15.75">
      <c r="A29" s="46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20"/>
      <c r="AS29" s="127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9"/>
      <c r="BT29" s="133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5"/>
      <c r="CL29" s="133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ht="15.75">
      <c r="A30" s="78" t="s">
        <v>127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2"/>
      <c r="B31" s="117" t="s">
        <v>128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8"/>
      <c r="AS31" s="42"/>
      <c r="AT31" s="121">
        <v>3</v>
      </c>
      <c r="AU31" s="121"/>
      <c r="AV31" s="121"/>
      <c r="AW31" s="121"/>
      <c r="AX31" s="121"/>
      <c r="AY31" s="121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30">
        <v>1297.5528135613931</v>
      </c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2"/>
      <c r="CL31" s="130">
        <v>0.8561314420436745</v>
      </c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2"/>
    </row>
    <row r="32" spans="1:108" ht="15.75">
      <c r="A32" s="46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20"/>
      <c r="AS32" s="127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9"/>
      <c r="BT32" s="133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5"/>
      <c r="CL32" s="133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</row>
    <row r="33" spans="1:108" ht="15.75">
      <c r="A33" s="42"/>
      <c r="B33" s="117" t="s">
        <v>129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8"/>
      <c r="AS33" s="42"/>
      <c r="AT33" s="121">
        <v>0</v>
      </c>
      <c r="AU33" s="121"/>
      <c r="AV33" s="121"/>
      <c r="AW33" s="121"/>
      <c r="AX33" s="121"/>
      <c r="AY33" s="121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30">
        <v>0</v>
      </c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2"/>
      <c r="CL33" s="130">
        <v>0</v>
      </c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2"/>
    </row>
    <row r="34" spans="1:108" ht="15.75">
      <c r="A34" s="46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20"/>
      <c r="AS34" s="127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9"/>
      <c r="BT34" s="133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5"/>
      <c r="CL34" s="133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5"/>
    </row>
    <row r="35" spans="1:108" ht="15.75">
      <c r="A35" s="42"/>
      <c r="B35" s="117" t="s">
        <v>130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8"/>
      <c r="AS35" s="42"/>
      <c r="AT35" s="121">
        <v>3</v>
      </c>
      <c r="AU35" s="121"/>
      <c r="AV35" s="121"/>
      <c r="AW35" s="121"/>
      <c r="AX35" s="121"/>
      <c r="AY35" s="121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30">
        <v>1019.2458902968109</v>
      </c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2"/>
      <c r="CL35" s="130">
        <v>0.6725032266408095</v>
      </c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2"/>
    </row>
    <row r="36" spans="1:108" ht="15.75">
      <c r="A36" s="46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20"/>
      <c r="AS36" s="127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9"/>
      <c r="BT36" s="133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5"/>
      <c r="CL36" s="133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ht="15.75">
      <c r="A37" s="42"/>
      <c r="B37" s="117" t="s">
        <v>131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8"/>
      <c r="AS37" s="42"/>
      <c r="AT37" s="117" t="s">
        <v>132</v>
      </c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8"/>
      <c r="BT37" s="130">
        <v>2677.5683906147997</v>
      </c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2"/>
      <c r="CL37" s="130">
        <v>1.7666722028337292</v>
      </c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2"/>
    </row>
    <row r="38" spans="1:108" ht="15.75">
      <c r="A38" s="51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9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2">
        <v>2</v>
      </c>
      <c r="BF38" s="112"/>
      <c r="BG38" s="112"/>
      <c r="BH38" s="112"/>
      <c r="BI38" s="112"/>
      <c r="BJ38" s="112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40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2"/>
      <c r="CL38" s="140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2"/>
    </row>
    <row r="39" spans="1:108" ht="15.75">
      <c r="A39" s="46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20"/>
      <c r="AS39" s="49"/>
      <c r="AT39" s="119" t="s">
        <v>135</v>
      </c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20"/>
      <c r="BT39" s="133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5"/>
      <c r="CL39" s="133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5"/>
    </row>
    <row r="40" spans="1:108" ht="15.75">
      <c r="A40" s="55"/>
      <c r="B40" s="117" t="s">
        <v>136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8"/>
      <c r="AS40" s="143" t="s">
        <v>137</v>
      </c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5"/>
      <c r="BT40" s="130">
        <v>14307.940702131946</v>
      </c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2"/>
      <c r="CL40" s="130">
        <v>9.440446491245675</v>
      </c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2"/>
    </row>
    <row r="41" spans="1:108" ht="15.75">
      <c r="A41" s="55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20"/>
      <c r="AS41" s="127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9"/>
      <c r="BT41" s="133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5"/>
      <c r="CL41" s="133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5"/>
    </row>
    <row r="42" spans="1:108" ht="15.75">
      <c r="A42" s="42"/>
      <c r="B42" s="117" t="s">
        <v>138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8"/>
      <c r="AS42" s="143" t="s">
        <v>137</v>
      </c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30">
        <v>1873.7018999999998</v>
      </c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2"/>
      <c r="CL42" s="130">
        <v>1.2362773159144893</v>
      </c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2"/>
    </row>
    <row r="43" spans="1:108" ht="15.75">
      <c r="A43" s="46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20"/>
      <c r="AS43" s="127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9"/>
      <c r="BT43" s="133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5"/>
      <c r="CL43" s="133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5"/>
    </row>
    <row r="44" spans="1:108" ht="15.75">
      <c r="A44" s="78" t="s">
        <v>139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2"/>
      <c r="B45" s="117" t="s">
        <v>140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8"/>
      <c r="AS45" s="42"/>
      <c r="AT45" s="121">
        <v>0</v>
      </c>
      <c r="AU45" s="121"/>
      <c r="AV45" s="121"/>
      <c r="AW45" s="121"/>
      <c r="AX45" s="121"/>
      <c r="AY45" s="121"/>
      <c r="AZ45" s="43"/>
      <c r="BA45" s="136" t="s">
        <v>141</v>
      </c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7"/>
      <c r="BT45" s="130">
        <v>0</v>
      </c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2"/>
      <c r="CL45" s="130">
        <v>0</v>
      </c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2"/>
    </row>
    <row r="46" spans="1:108" ht="15.75">
      <c r="A46" s="46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20"/>
      <c r="AS46" s="127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9"/>
      <c r="BT46" s="133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5"/>
      <c r="CL46" s="133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5"/>
    </row>
    <row r="47" spans="1:108" ht="15.75">
      <c r="A47" s="42"/>
      <c r="B47" s="117" t="s">
        <v>142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8"/>
      <c r="AS47" s="42"/>
      <c r="AT47" s="121">
        <v>2</v>
      </c>
      <c r="AU47" s="121"/>
      <c r="AV47" s="121"/>
      <c r="AW47" s="121"/>
      <c r="AX47" s="121"/>
      <c r="AY47" s="121"/>
      <c r="AZ47" s="43"/>
      <c r="BA47" s="136" t="s">
        <v>141</v>
      </c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7"/>
      <c r="BT47" s="130">
        <v>146.2956961184605</v>
      </c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2"/>
      <c r="CL47" s="130">
        <v>0.09652658756826372</v>
      </c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2"/>
    </row>
    <row r="48" spans="1:108" ht="15.75">
      <c r="A48" s="46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20"/>
      <c r="AS48" s="127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9"/>
      <c r="BT48" s="133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5"/>
      <c r="CL48" s="133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5"/>
    </row>
    <row r="49" spans="1:108" ht="15.75">
      <c r="A49" s="42"/>
      <c r="B49" s="117" t="s">
        <v>143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8"/>
      <c r="AS49" s="42"/>
      <c r="AT49" s="117" t="s">
        <v>144</v>
      </c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8"/>
      <c r="BT49" s="130">
        <v>0</v>
      </c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2"/>
      <c r="CL49" s="130">
        <v>0</v>
      </c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2"/>
    </row>
    <row r="50" spans="1:108" ht="15.75">
      <c r="A50" s="51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9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2" t="s">
        <v>146</v>
      </c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54"/>
      <c r="BT50" s="140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2"/>
      <c r="CL50" s="140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2"/>
    </row>
    <row r="51" spans="1:108" ht="15.75">
      <c r="A51" s="46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20"/>
      <c r="AS51" s="49"/>
      <c r="AT51" s="119" t="s">
        <v>147</v>
      </c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20"/>
      <c r="BT51" s="133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5"/>
      <c r="CL51" s="133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5"/>
    </row>
    <row r="52" spans="1:108" ht="15.75">
      <c r="A52" s="55"/>
      <c r="B52" s="117" t="s">
        <v>148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8"/>
      <c r="AS52" s="51"/>
      <c r="AT52" s="146">
        <v>0</v>
      </c>
      <c r="AU52" s="146"/>
      <c r="AV52" s="146"/>
      <c r="AW52" s="146"/>
      <c r="AX52" s="146"/>
      <c r="AY52" s="146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30">
        <v>0</v>
      </c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2"/>
      <c r="CL52" s="130">
        <v>0</v>
      </c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2"/>
    </row>
    <row r="53" spans="1:108" ht="15.75">
      <c r="A53" s="55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20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3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5"/>
      <c r="CL53" s="133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5"/>
    </row>
    <row r="54" spans="1:108" ht="15.75">
      <c r="A54" s="42"/>
      <c r="B54" s="117" t="s">
        <v>149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8"/>
      <c r="AS54" s="42"/>
      <c r="AT54" s="121">
        <v>0</v>
      </c>
      <c r="AU54" s="121"/>
      <c r="AV54" s="121"/>
      <c r="AW54" s="121"/>
      <c r="AX54" s="121"/>
      <c r="AY54" s="121"/>
      <c r="AZ54" s="43"/>
      <c r="BA54" s="136" t="s">
        <v>150</v>
      </c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7"/>
      <c r="BT54" s="130">
        <v>0</v>
      </c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2"/>
      <c r="CL54" s="130">
        <v>0</v>
      </c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2"/>
    </row>
    <row r="55" spans="1:108" ht="15.75">
      <c r="A55" s="46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20"/>
      <c r="AS55" s="127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9"/>
      <c r="BT55" s="133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5"/>
      <c r="CL55" s="133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5"/>
    </row>
    <row r="56" spans="1:108" ht="15.75">
      <c r="A56" s="78" t="s">
        <v>151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2"/>
      <c r="B57" s="117" t="s">
        <v>152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8"/>
      <c r="AS57" s="42"/>
      <c r="AT57" s="117" t="s">
        <v>153</v>
      </c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8"/>
      <c r="BT57" s="130">
        <v>122.47756742274383</v>
      </c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2"/>
      <c r="CL57" s="130">
        <v>0.08081127436179984</v>
      </c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2"/>
    </row>
    <row r="58" spans="1:108" ht="15.75">
      <c r="A58" s="51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9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2">
        <v>0</v>
      </c>
      <c r="BF58" s="112"/>
      <c r="BG58" s="112"/>
      <c r="BH58" s="112"/>
      <c r="BI58" s="112"/>
      <c r="BJ58" s="112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40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2"/>
      <c r="CL58" s="140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2"/>
    </row>
    <row r="59" spans="1:108" ht="15.75">
      <c r="A59" s="51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9"/>
      <c r="AS59" s="51"/>
      <c r="AT59" s="138" t="s">
        <v>156</v>
      </c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9"/>
      <c r="BT59" s="140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2"/>
      <c r="CL59" s="140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2"/>
    </row>
    <row r="60" spans="1:108" ht="15.75">
      <c r="A60" s="51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9"/>
      <c r="AS60" s="51"/>
      <c r="AT60" s="112">
        <v>0</v>
      </c>
      <c r="AU60" s="112"/>
      <c r="AV60" s="112"/>
      <c r="AW60" s="112"/>
      <c r="AX60" s="112"/>
      <c r="AY60" s="112"/>
      <c r="AZ60" s="41"/>
      <c r="BA60" s="147" t="s">
        <v>157</v>
      </c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8"/>
      <c r="BT60" s="140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2"/>
      <c r="CL60" s="140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2"/>
    </row>
    <row r="61" spans="1:108" ht="15.75">
      <c r="A61" s="51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9"/>
      <c r="AS61" s="51"/>
      <c r="AT61" s="138" t="s">
        <v>158</v>
      </c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9"/>
      <c r="BT61" s="140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2"/>
      <c r="CL61" s="140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2"/>
    </row>
    <row r="62" spans="1:108" ht="15.75">
      <c r="A62" s="51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9"/>
      <c r="AS62" s="51"/>
      <c r="AT62" s="112">
        <v>2</v>
      </c>
      <c r="AU62" s="112"/>
      <c r="AV62" s="112"/>
      <c r="AW62" s="112"/>
      <c r="AX62" s="112"/>
      <c r="AY62" s="112"/>
      <c r="AZ62" s="41"/>
      <c r="BA62" s="147" t="s">
        <v>141</v>
      </c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8"/>
      <c r="BT62" s="140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2"/>
      <c r="CL62" s="140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2"/>
    </row>
    <row r="63" spans="1:108" ht="15.75">
      <c r="A63" s="46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20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3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5"/>
      <c r="CL63" s="133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5"/>
    </row>
    <row r="64" spans="1:108" ht="15.75">
      <c r="A64" s="46"/>
      <c r="B64" s="117" t="s">
        <v>159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8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30">
        <v>0</v>
      </c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2"/>
      <c r="CL64" s="130">
        <v>0</v>
      </c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2"/>
    </row>
    <row r="65" spans="1:108" ht="15.75">
      <c r="A65" s="46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20"/>
      <c r="AS65" s="127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9"/>
      <c r="BT65" s="133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5"/>
      <c r="CL65" s="133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5"/>
    </row>
    <row r="66" spans="1:108" ht="15.75">
      <c r="A66" s="55"/>
      <c r="B66" s="117" t="s">
        <v>160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8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30">
        <v>834.8617877349246</v>
      </c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2"/>
      <c r="CL66" s="130">
        <v>0.5508457295690978</v>
      </c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2"/>
    </row>
    <row r="67" spans="1:108" ht="15.75">
      <c r="A67" s="55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20"/>
      <c r="AS67" s="125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26"/>
      <c r="BT67" s="133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5"/>
      <c r="CL67" s="133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5"/>
    </row>
    <row r="68" spans="1:108" ht="15.75">
      <c r="A68" s="55"/>
      <c r="B68" s="117" t="s">
        <v>161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8"/>
      <c r="AS68" s="143" t="s">
        <v>137</v>
      </c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130">
        <v>0</v>
      </c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2"/>
      <c r="CL68" s="130">
        <v>0</v>
      </c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2"/>
    </row>
    <row r="69" spans="1:108" ht="15.75">
      <c r="A69" s="55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20"/>
      <c r="AS69" s="127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9"/>
      <c r="BT69" s="133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5"/>
      <c r="CL69" s="133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5"/>
    </row>
    <row r="70" spans="1:108" ht="15.75">
      <c r="A70" s="55"/>
      <c r="B70" s="117" t="s">
        <v>162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8"/>
      <c r="AS70" s="143" t="s">
        <v>137</v>
      </c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5"/>
      <c r="BT70" s="130">
        <v>351.0252129872697</v>
      </c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2"/>
      <c r="CL70" s="130">
        <v>0.23160808457856275</v>
      </c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2"/>
    </row>
    <row r="71" spans="1:108" ht="15.75">
      <c r="A71" s="55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20"/>
      <c r="AS71" s="149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8"/>
      <c r="BT71" s="133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5"/>
      <c r="CL71" s="133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5"/>
    </row>
    <row r="72" spans="1:108" ht="15.75">
      <c r="A72" s="55"/>
      <c r="B72" s="117" t="s">
        <v>163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43" t="s">
        <v>137</v>
      </c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5"/>
      <c r="BT72" s="131">
        <v>349.5294782486643</v>
      </c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2"/>
      <c r="CL72" s="130">
        <v>0.23062119177135412</v>
      </c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2"/>
    </row>
    <row r="73" spans="1:108" ht="15.75">
      <c r="A73" s="55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50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2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5"/>
      <c r="CL73" s="133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5"/>
    </row>
    <row r="74" spans="1:108" ht="15.75">
      <c r="A74" s="2"/>
      <c r="B74" s="117" t="s">
        <v>164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43" t="s">
        <v>137</v>
      </c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131">
        <v>0</v>
      </c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2"/>
      <c r="CL74" s="130">
        <v>0</v>
      </c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2"/>
    </row>
    <row r="75" spans="1:108" ht="15.75">
      <c r="A75" s="60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50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2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5"/>
      <c r="CL75" s="133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5"/>
    </row>
    <row r="76" spans="1:108" ht="15.75">
      <c r="A76" s="61"/>
      <c r="B76" s="84" t="s">
        <v>165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43" t="s">
        <v>137</v>
      </c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131">
        <v>62.31771373529865</v>
      </c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2"/>
      <c r="CL76" s="130">
        <v>0.04111752027929444</v>
      </c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2"/>
    </row>
    <row r="77" spans="1:108" ht="15.75">
      <c r="A77" s="61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25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26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5"/>
      <c r="CL77" s="133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5"/>
    </row>
    <row r="78" spans="1:108" ht="15.75">
      <c r="A78" s="61"/>
      <c r="B78" s="84" t="s">
        <v>166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53" t="s">
        <v>137</v>
      </c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5"/>
      <c r="BT78" s="130">
        <v>0</v>
      </c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2"/>
      <c r="CL78" s="130">
        <v>0</v>
      </c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2"/>
    </row>
    <row r="79" spans="1:108" ht="15.75">
      <c r="A79" s="61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56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8"/>
      <c r="BT79" s="133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5"/>
      <c r="CL79" s="133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5"/>
    </row>
    <row r="80" spans="1:108" ht="15.75">
      <c r="A80" s="61"/>
      <c r="B80" s="84" t="s">
        <v>167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53" t="s">
        <v>137</v>
      </c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5"/>
      <c r="BT80" s="130">
        <v>42.64703960482979</v>
      </c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2"/>
      <c r="CL80" s="130">
        <v>0.0281387170789323</v>
      </c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2"/>
    </row>
    <row r="81" spans="1:108" ht="15.75">
      <c r="A81" s="61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56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8"/>
      <c r="BT81" s="133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5"/>
      <c r="CL81" s="133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5"/>
    </row>
    <row r="82" spans="1:108" ht="15.75">
      <c r="A82" s="61"/>
      <c r="B82" s="84" t="s">
        <v>168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53" t="s">
        <v>137</v>
      </c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5"/>
      <c r="BT82" s="130">
        <v>370.90839426801574</v>
      </c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2"/>
      <c r="CL82" s="130">
        <v>0.24472710099499587</v>
      </c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2"/>
    </row>
    <row r="83" spans="1:108" ht="15.75">
      <c r="A83" s="61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56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8"/>
      <c r="BT83" s="133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5"/>
      <c r="CL83" s="133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5"/>
    </row>
    <row r="84" spans="1:108" ht="15.75">
      <c r="A84" s="61"/>
      <c r="B84" s="84" t="s">
        <v>169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53" t="s">
        <v>137</v>
      </c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5"/>
      <c r="BT84" s="130">
        <v>108.83268749176615</v>
      </c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2"/>
      <c r="CL84" s="130">
        <v>0.0718083184822949</v>
      </c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2"/>
    </row>
    <row r="85" spans="1:108" ht="15.75">
      <c r="A85" s="55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56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8"/>
      <c r="BT85" s="133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5"/>
      <c r="CL85" s="133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5"/>
    </row>
    <row r="86" spans="1:108" ht="15.75">
      <c r="A86" s="55"/>
      <c r="B86" s="117" t="s">
        <v>170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8"/>
      <c r="AS86" s="153" t="s">
        <v>137</v>
      </c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5"/>
      <c r="BT86" s="130">
        <v>0</v>
      </c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2"/>
      <c r="CL86" s="130">
        <v>0</v>
      </c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2"/>
    </row>
    <row r="87" spans="1:108" ht="15.75">
      <c r="A87" s="55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20"/>
      <c r="AS87" s="156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8"/>
      <c r="BT87" s="133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5"/>
      <c r="CL87" s="133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5"/>
    </row>
    <row r="88" spans="1:108" ht="15.75">
      <c r="A88" s="55"/>
      <c r="B88" s="117" t="s">
        <v>171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8"/>
      <c r="AS88" s="153" t="s">
        <v>137</v>
      </c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5"/>
      <c r="BT88" s="130">
        <v>513.2654402525632</v>
      </c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2"/>
      <c r="CL88" s="130">
        <v>0.33865494870187596</v>
      </c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2"/>
    </row>
    <row r="89" spans="1:108" ht="15.75">
      <c r="A89" s="55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20"/>
      <c r="AS89" s="156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8"/>
      <c r="BT89" s="133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5"/>
      <c r="CL89" s="133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5"/>
    </row>
    <row r="90" spans="1:108" ht="15.75">
      <c r="A90" s="55"/>
      <c r="B90" s="117" t="s">
        <v>172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8"/>
      <c r="AS90" s="153" t="s">
        <v>137</v>
      </c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5"/>
      <c r="BT90" s="130">
        <v>90.18392720649825</v>
      </c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2"/>
      <c r="CL90" s="130">
        <v>0.059503778837752874</v>
      </c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2"/>
    </row>
    <row r="91" spans="1:108" ht="15.75">
      <c r="A91" s="55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20"/>
      <c r="AS91" s="156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8"/>
      <c r="BT91" s="133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5"/>
      <c r="CL91" s="133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5"/>
    </row>
    <row r="92" spans="1:108" ht="15.75">
      <c r="A92" s="55"/>
      <c r="B92" s="117" t="s">
        <v>173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8"/>
      <c r="AS92" s="153" t="s">
        <v>137</v>
      </c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5"/>
      <c r="BT92" s="130">
        <v>0</v>
      </c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2"/>
      <c r="CL92" s="130">
        <v>0</v>
      </c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2"/>
    </row>
    <row r="93" spans="1:108" ht="15.75">
      <c r="A93" s="55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20"/>
      <c r="AS93" s="156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8"/>
      <c r="BT93" s="133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5"/>
      <c r="CL93" s="133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5"/>
    </row>
    <row r="94" spans="1:108" ht="15.75">
      <c r="A94" s="55"/>
      <c r="B94" s="117" t="s">
        <v>174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8"/>
      <c r="AS94" s="153" t="s">
        <v>137</v>
      </c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5"/>
      <c r="BT94" s="130">
        <v>0</v>
      </c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2"/>
      <c r="CL94" s="130">
        <v>0</v>
      </c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2"/>
    </row>
    <row r="95" spans="1:108" ht="15.75">
      <c r="A95" s="55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20"/>
      <c r="AS95" s="156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8"/>
      <c r="BT95" s="133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5"/>
      <c r="CL95" s="133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5"/>
    </row>
    <row r="96" spans="1:108" ht="15.75">
      <c r="A96" s="55"/>
      <c r="B96" s="117" t="s">
        <v>175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8"/>
      <c r="AS96" s="153" t="s">
        <v>137</v>
      </c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5"/>
      <c r="BT96" s="130">
        <v>487.36967118773146</v>
      </c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2"/>
      <c r="CL96" s="130">
        <v>0.3215687986195114</v>
      </c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2"/>
    </row>
    <row r="97" spans="1:108" ht="15.75">
      <c r="A97" s="55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20"/>
      <c r="AS97" s="156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8"/>
      <c r="BT97" s="133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5"/>
      <c r="CL97" s="133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5"/>
    </row>
    <row r="98" spans="1:108" ht="15.75">
      <c r="A98" s="55"/>
      <c r="B98" s="119" t="s">
        <v>176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20"/>
      <c r="AS98" s="49"/>
      <c r="AT98" s="159" t="s">
        <v>177</v>
      </c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60"/>
      <c r="BT98" s="133">
        <v>462.2579999999999</v>
      </c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5"/>
      <c r="CL98" s="133">
        <v>0.305</v>
      </c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5"/>
    </row>
    <row r="99" spans="1:108" ht="15.75">
      <c r="A99" s="42"/>
      <c r="B99" s="117" t="s">
        <v>178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8"/>
      <c r="AS99" s="42"/>
      <c r="AT99" s="121">
        <v>0</v>
      </c>
      <c r="AU99" s="121"/>
      <c r="AV99" s="121"/>
      <c r="AW99" s="121"/>
      <c r="AX99" s="121"/>
      <c r="AY99" s="121"/>
      <c r="AZ99" s="43"/>
      <c r="BA99" s="136" t="s">
        <v>141</v>
      </c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7"/>
      <c r="BT99" s="130">
        <v>0</v>
      </c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2"/>
      <c r="CL99" s="130">
        <v>0</v>
      </c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2"/>
    </row>
    <row r="100" spans="1:108" ht="15.75">
      <c r="A100" s="46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20"/>
      <c r="AS100" s="127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9"/>
      <c r="BT100" s="133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5"/>
      <c r="CL100" s="133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5"/>
    </row>
    <row r="101" spans="1:108" ht="15.75">
      <c r="A101" s="42"/>
      <c r="B101" s="117" t="s">
        <v>179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8"/>
      <c r="AS101" s="42"/>
      <c r="AT101" s="121">
        <v>0</v>
      </c>
      <c r="AU101" s="121"/>
      <c r="AV101" s="121"/>
      <c r="AW101" s="121"/>
      <c r="AX101" s="121"/>
      <c r="AY101" s="121"/>
      <c r="AZ101" s="43"/>
      <c r="BA101" s="136" t="s">
        <v>141</v>
      </c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7"/>
      <c r="BT101" s="130">
        <v>0</v>
      </c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2"/>
      <c r="CL101" s="130">
        <v>0</v>
      </c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2"/>
    </row>
    <row r="102" spans="1:108" ht="15.75">
      <c r="A102" s="46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20"/>
      <c r="AS102" s="127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9"/>
      <c r="BT102" s="133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5"/>
      <c r="CL102" s="133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5"/>
    </row>
    <row r="103" spans="1:108" ht="15.75">
      <c r="A103" s="46"/>
      <c r="B103" s="85" t="s">
        <v>180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2"/>
      <c r="AS103" s="79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63"/>
      <c r="BT103" s="164">
        <v>25117.98231286371</v>
      </c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6"/>
      <c r="CL103" s="164">
        <v>16.57296272952211</v>
      </c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6"/>
    </row>
    <row r="104" spans="1:108" ht="15.75">
      <c r="A104" s="78" t="s">
        <v>181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67" t="s">
        <v>182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8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69"/>
      <c r="BT105" s="164">
        <v>3014.157877543645</v>
      </c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6"/>
      <c r="CL105" s="164">
        <v>1.9887555275426532</v>
      </c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6"/>
    </row>
    <row r="106" spans="1:108" ht="15.75">
      <c r="A106" s="168" t="s">
        <v>183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69"/>
    </row>
    <row r="107" spans="1:108" ht="15.75">
      <c r="A107" s="167" t="s">
        <v>184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1">
        <v>28132.140190407357</v>
      </c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>
        <v>18.561718257064765</v>
      </c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2" t="s">
        <v>103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2"/>
      <c r="CK111" s="5" t="s">
        <v>106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43">
      <selection activeCell="DG38" sqref="DG3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2-44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7" t="s">
        <v>1</v>
      </c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4" t="s">
        <v>2</v>
      </c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9" t="s">
        <v>3</v>
      </c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72" t="s">
        <v>5</v>
      </c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11" t="s">
        <v>109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10"/>
      <c r="BI13" s="110"/>
      <c r="BJ13" s="110"/>
      <c r="BK13" s="110"/>
      <c r="BL13" s="110"/>
      <c r="BM13" s="2" t="s">
        <v>110</v>
      </c>
      <c r="BN13" s="2"/>
      <c r="BO13" s="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3">
        <v>20</v>
      </c>
      <c r="CO13" s="113"/>
      <c r="CP13" s="113"/>
      <c r="CQ13" s="113"/>
      <c r="CR13" s="113"/>
      <c r="CS13" s="113"/>
      <c r="CT13" s="114"/>
      <c r="CU13" s="114"/>
      <c r="CV13" s="114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3" t="s">
        <v>112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</row>
    <row r="16" spans="1:108" ht="16.5">
      <c r="A16" s="173" t="s">
        <v>186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</row>
    <row r="17" spans="1:108" ht="16.5">
      <c r="A17" s="173" t="s">
        <v>187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</row>
    <row r="18" spans="1:108" ht="16.5">
      <c r="A18" s="173" t="s">
        <v>188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6" t="str">
        <f>'Приложение 1'!D19</f>
        <v>ул. Грязнова 19 В</v>
      </c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77" t="s">
        <v>189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116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117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118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190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5"/>
      <c r="B24" s="117" t="s">
        <v>191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8"/>
      <c r="AS24" s="42"/>
      <c r="AT24" s="117" t="s">
        <v>192</v>
      </c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8"/>
      <c r="BT24" s="174">
        <v>600</v>
      </c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6"/>
      <c r="CL24" s="183">
        <f>BT24/12/'Приложение 1'!E45</f>
        <v>0.39588281868566905</v>
      </c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15.75">
      <c r="A25" s="66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51"/>
      <c r="AT25" s="28" t="s">
        <v>193</v>
      </c>
      <c r="AU25" s="28"/>
      <c r="AV25" s="28"/>
      <c r="AW25" s="28"/>
      <c r="AX25" s="28"/>
      <c r="AY25" s="28"/>
      <c r="AZ25" s="41"/>
      <c r="BA25" s="29"/>
      <c r="BB25" s="29"/>
      <c r="BC25" s="29"/>
      <c r="BD25" s="112">
        <v>1</v>
      </c>
      <c r="BE25" s="112"/>
      <c r="BF25" s="112"/>
      <c r="BG25" s="112"/>
      <c r="BH25" s="112"/>
      <c r="BI25" s="112"/>
      <c r="BJ25" s="112"/>
      <c r="BK25" s="29"/>
      <c r="BL25" s="29" t="s">
        <v>155</v>
      </c>
      <c r="BM25" s="2"/>
      <c r="BN25" s="29"/>
      <c r="BO25" s="29"/>
      <c r="BP25" s="29"/>
      <c r="BQ25" s="29"/>
      <c r="BR25" s="29"/>
      <c r="BS25" s="54"/>
      <c r="BT25" s="177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9"/>
      <c r="CL25" s="186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8"/>
    </row>
    <row r="26" spans="1:108" ht="15.75">
      <c r="A26" s="66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51"/>
      <c r="AT26" s="138" t="s">
        <v>194</v>
      </c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9"/>
      <c r="BT26" s="177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9"/>
      <c r="CL26" s="186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8"/>
    </row>
    <row r="27" spans="1:108" ht="15.75">
      <c r="A27" s="66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51"/>
      <c r="AT27" s="28" t="s">
        <v>154</v>
      </c>
      <c r="AU27" s="28"/>
      <c r="AV27" s="28"/>
      <c r="AW27" s="28"/>
      <c r="AX27" s="28"/>
      <c r="AY27" s="28"/>
      <c r="AZ27" s="41"/>
      <c r="BA27" s="29"/>
      <c r="BB27" s="29"/>
      <c r="BC27" s="29"/>
      <c r="BD27" s="41"/>
      <c r="BE27" s="112"/>
      <c r="BF27" s="112"/>
      <c r="BG27" s="112"/>
      <c r="BH27" s="112"/>
      <c r="BI27" s="112"/>
      <c r="BJ27" s="112"/>
      <c r="BK27" s="29"/>
      <c r="BL27" s="29" t="s">
        <v>155</v>
      </c>
      <c r="BM27" s="2"/>
      <c r="BN27" s="29"/>
      <c r="BO27" s="29"/>
      <c r="BP27" s="29"/>
      <c r="BQ27" s="29"/>
      <c r="BR27" s="29"/>
      <c r="BS27" s="54"/>
      <c r="BT27" s="177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9"/>
      <c r="CL27" s="186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8"/>
    </row>
    <row r="28" spans="1:108" ht="15.75">
      <c r="A28" s="66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9"/>
      <c r="AS28" s="51"/>
      <c r="AT28" s="138" t="s">
        <v>195</v>
      </c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9"/>
      <c r="BT28" s="177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9"/>
      <c r="CL28" s="186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8"/>
    </row>
    <row r="29" spans="1:108" ht="15.75">
      <c r="A29" s="66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51"/>
      <c r="AT29" s="28" t="s">
        <v>196</v>
      </c>
      <c r="AU29" s="28"/>
      <c r="AV29" s="28"/>
      <c r="AW29" s="28"/>
      <c r="AX29" s="28"/>
      <c r="AY29" s="28"/>
      <c r="AZ29" s="41"/>
      <c r="BA29" s="29"/>
      <c r="BB29" s="29"/>
      <c r="BC29" s="29"/>
      <c r="BD29" s="41"/>
      <c r="BE29" s="112"/>
      <c r="BF29" s="112"/>
      <c r="BG29" s="112"/>
      <c r="BH29" s="112"/>
      <c r="BI29" s="112"/>
      <c r="BJ29" s="112"/>
      <c r="BK29" s="29"/>
      <c r="BL29" s="29" t="s">
        <v>155</v>
      </c>
      <c r="BM29" s="2"/>
      <c r="BN29" s="29"/>
      <c r="BO29" s="29"/>
      <c r="BP29" s="29"/>
      <c r="BQ29" s="29"/>
      <c r="BR29" s="29"/>
      <c r="BS29" s="54"/>
      <c r="BT29" s="177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9"/>
      <c r="CL29" s="186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8"/>
    </row>
    <row r="30" spans="1:108" ht="15.75">
      <c r="A30" s="66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9"/>
      <c r="AS30" s="51"/>
      <c r="AT30" s="138" t="s">
        <v>197</v>
      </c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9"/>
      <c r="BT30" s="177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9"/>
      <c r="CL30" s="186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8"/>
    </row>
    <row r="31" spans="1:108" ht="15.75">
      <c r="A31" s="66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9"/>
      <c r="AS31" s="51"/>
      <c r="AT31" s="112"/>
      <c r="AU31" s="112"/>
      <c r="AV31" s="112"/>
      <c r="AW31" s="112"/>
      <c r="AX31" s="112"/>
      <c r="AY31" s="112"/>
      <c r="AZ31" s="41"/>
      <c r="BA31" s="147" t="s">
        <v>141</v>
      </c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8"/>
      <c r="BT31" s="177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9"/>
      <c r="CL31" s="186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8"/>
    </row>
    <row r="32" spans="1:108" ht="15.75">
      <c r="A32" s="67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20"/>
      <c r="AS32" s="49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8"/>
      <c r="BT32" s="180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2"/>
      <c r="CL32" s="189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1"/>
    </row>
    <row r="33" spans="1:108" ht="15.75">
      <c r="A33" s="192" t="s">
        <v>198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</row>
    <row r="34" spans="1:108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</row>
    <row r="35" spans="1:108" ht="93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199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200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201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202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203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94" t="s">
        <v>204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6"/>
    </row>
    <row r="37" spans="1:108" ht="39" customHeight="1">
      <c r="A37" s="31"/>
      <c r="B37" s="161" t="s">
        <v>205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79" t="s">
        <v>206</v>
      </c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63"/>
      <c r="AY37" s="78">
        <v>3</v>
      </c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>
        <v>1500</v>
      </c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193">
        <f>BJ37/12/'Приложение 1'!E45</f>
        <v>0.9897070467141726</v>
      </c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78" t="s">
        <v>207</v>
      </c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</row>
    <row r="38" spans="1:108" ht="15.75">
      <c r="A38" s="79" t="s">
        <v>208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63"/>
    </row>
    <row r="39" spans="1:108" ht="57" customHeight="1">
      <c r="A39" s="31"/>
      <c r="B39" s="161" t="s">
        <v>209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K39" s="79" t="s">
        <v>206</v>
      </c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63"/>
      <c r="AY39" s="78">
        <v>1.5</v>
      </c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>
        <v>900</v>
      </c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193">
        <f>BJ39/12/'Приложение 1'!E45</f>
        <v>0.5938242280285035</v>
      </c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78" t="s">
        <v>207</v>
      </c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</row>
    <row r="40" spans="1:108" ht="15.75">
      <c r="A40" s="79" t="s">
        <v>210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63"/>
    </row>
    <row r="41" spans="1:108" ht="59.25" customHeight="1">
      <c r="A41" s="31"/>
      <c r="B41" s="161" t="s">
        <v>211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  <c r="AK41" s="79" t="s">
        <v>212</v>
      </c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63"/>
      <c r="AY41" s="78">
        <v>2</v>
      </c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>
        <v>800</v>
      </c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193">
        <f>BJ41/'Приложение 1'!E45/12</f>
        <v>0.5278437582475587</v>
      </c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78" t="s">
        <v>213</v>
      </c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</row>
    <row r="42" spans="1:108" ht="54.75" customHeight="1">
      <c r="A42" s="31"/>
      <c r="B42" s="161" t="s">
        <v>214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2"/>
      <c r="AK42" s="79" t="s">
        <v>215</v>
      </c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63"/>
      <c r="AY42" s="78">
        <v>1.5</v>
      </c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>
        <v>700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193">
        <f>BJ42/'Приложение 1'!E45/12</f>
        <v>0.4618632884666139</v>
      </c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78" t="s">
        <v>213</v>
      </c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</row>
    <row r="43" spans="1:108" ht="15.75">
      <c r="A43" s="69"/>
      <c r="B43" s="199" t="s">
        <v>216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201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3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98">
        <f>BT24+BJ37+BJ39+BJ41+BJ42</f>
        <v>4500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97">
        <f>CL24+BY37+BY39+BY41+BY42</f>
        <v>2.969121140142518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2" t="s">
        <v>103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2"/>
      <c r="CJ47" s="5" t="s">
        <v>106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BJ43:BX43"/>
    <mergeCell ref="BJ42:BX42"/>
    <mergeCell ref="B42:AJ42"/>
    <mergeCell ref="AK42:AX42"/>
    <mergeCell ref="AY42:BI42"/>
    <mergeCell ref="B43:AJ43"/>
    <mergeCell ref="AK43:AX43"/>
    <mergeCell ref="AY43:BI43"/>
    <mergeCell ref="BY43:CL43"/>
    <mergeCell ref="CM43:DD43"/>
    <mergeCell ref="BY42:CL42"/>
    <mergeCell ref="CM42:DD42"/>
    <mergeCell ref="CM39:DD39"/>
    <mergeCell ref="B41:AJ41"/>
    <mergeCell ref="AK41:AX41"/>
    <mergeCell ref="AY41:BI41"/>
    <mergeCell ref="BJ41:BX41"/>
    <mergeCell ref="BY41:CL41"/>
    <mergeCell ref="CM41:DD41"/>
    <mergeCell ref="AK39:AX39"/>
    <mergeCell ref="AY39:BI39"/>
    <mergeCell ref="BJ39:BX39"/>
    <mergeCell ref="BY39:CL39"/>
    <mergeCell ref="A40:DD40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2010-07-16T03:03:26Z</dcterms:modified>
  <cp:category/>
  <cp:version/>
  <cp:contentType/>
  <cp:contentStatus/>
</cp:coreProperties>
</file>