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<sst xmlns="http://schemas.openxmlformats.org/spreadsheetml/2006/main" count="359" uniqueCount="244">
  <si>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</si>
  <si>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</si>
  <si>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</si>
  <si>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</si>
  <si>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</si>
  <si>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</si>
  <si>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</si>
  <si>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</si>
  <si>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</si>
  <si>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</si>
  <si>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</si>
  <si>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</si>
  <si>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</si>
  <si>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</si>
  <si>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</si>
  <si>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</si>
  <si>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</si>
  <si>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</si>
  <si>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</si>
  <si>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</si>
  <si>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</si>
  <si>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</si>
  <si>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</si>
  <si>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</si>
  <si>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</si>
  <si>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</si>
  <si>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</si>
  <si>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</si>
  <si>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</si>
  <si>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</si>
  <si>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</si>
  <si>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</si>
  <si>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</si>
  <si>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</si>
  <si>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</si>
  <si>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</si>
  <si>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</si>
  <si>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</si>
  <si>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</si>
  <si>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</si>
  <si>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</si>
  <si>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</si>
  <si>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</si>
  <si>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</si>
  <si>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</si>
  <si>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</si>
  <si>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</si>
  <si>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</si>
  <si>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</si>
  <si>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</si>
  <si>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</si>
  <si>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</si>
  <si>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</si>
  <si>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</si>
  <si>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</si>
  <si>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</si>
  <si>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</si>
  <si>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</si>
  <si>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</si>
  <si>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</si>
  <si>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</si>
  <si>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</si>
  <si>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</si>
  <si>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</si>
  <si>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</si>
  <si>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</si>
  <si>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</si>
  <si>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</si>
  <si>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</si>
  <si>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</si>
  <si>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</si>
  <si>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</si>
  <si>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</si>
  <si>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</si>
  <si>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</si>
  <si>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</si>
  <si>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</si>
  <si>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</si>
  <si>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</si>
  <si>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</si>
  <si>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</si>
  <si>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</si>
  <si>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</si>
  <si>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</si>
  <si>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</si>
  <si>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</si>
  <si>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</si>
  <si>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</si>
  <si>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</si>
  <si>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</si>
  <si>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</si>
  <si>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</si>
  <si>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</si>
  <si>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</si>
  <si>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</si>
  <si>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</si>
  <si>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</si>
  <si>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</si>
  <si>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</si>
  <si>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</si>
  <si>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</si>
  <si>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</si>
  <si>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</si>
  <si>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</si>
  <si>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</si>
  <si>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</si>
  <si>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</si>
  <si>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</si>
  <si>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</si>
  <si>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</si>
  <si>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</si>
  <si>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</si>
  <si>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</si>
  <si>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</si>
  <si>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</si>
  <si>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</si>
  <si>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</si>
  <si>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</si>
  <si>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</si>
  <si>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</si>
  <si>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</si>
  <si>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</si>
  <si>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</si>
  <si>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</si>
  <si>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</si>
  <si>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</si>
  <si>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</si>
  <si>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</si>
  <si>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</si>
  <si>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</si>
  <si>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</si>
  <si>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</si>
  <si>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</si>
  <si>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</si>
  <si>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</si>
  <si>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</si>
  <si>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</si>
  <si>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</si>
  <si>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</si>
  <si>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</si>
  <si>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</si>
  <si>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</si>
  <si>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</si>
  <si>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</si>
  <si>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</si>
  <si>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</si>
  <si>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</si>
  <si>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</si>
  <si>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</si>
  <si>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</si>
  <si>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</si>
  <si>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</si>
  <si>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</si>
  <si>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</si>
  <si>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</si>
  <si>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</si>
  <si>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</si>
  <si>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</si>
  <si>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</si>
  <si>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</si>
  <si>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</si>
  <si>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</si>
  <si>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</si>
  <si>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</si>
  <si>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</si>
  <si>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</si>
  <si>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</si>
  <si>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</si>
  <si>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</si>
  <si>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</si>
  <si>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</si>
  <si>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</si>
  <si>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</si>
  <si>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</si>
  <si>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</si>
  <si>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</si>
  <si>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</si>
  <si>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</si>
  <si>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</si>
  <si>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</si>
  <si>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</si>
  <si>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</si>
  <si>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</si>
  <si>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</si>
  <si>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</si>
  <si>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</si>
  <si>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</si>
  <si>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</si>
  <si>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</si>
  <si>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</si>
  <si>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</si>
  <si>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</si>
  <si>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</si>
  <si>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</si>
  <si>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</si>
  <si>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</si>
  <si>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</si>
  <si>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</si>
  <si>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</si>
  <si>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</si>
  <si>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</si>
  <si>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</si>
  <si>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</si>
  <si>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</si>
  <si>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</si>
  <si>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</si>
  <si>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</si>
  <si>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</si>
  <si>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</si>
  <si>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</si>
  <si>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</si>
  <si>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</si>
  <si>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</si>
  <si>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</si>
  <si>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</si>
  <si>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</si>
  <si>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</si>
  <si>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</si>
  <si>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</si>
  <si>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</si>
  <si>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</si>
  <si>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</si>
  <si>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2-11</t>
  </si>
  <si>
    <t>ул. Бабушкина, д. 17 Б</t>
  </si>
  <si>
    <t>до 1917</t>
  </si>
  <si>
    <t>S =</t>
  </si>
  <si>
    <t>трещины в цоколе</t>
  </si>
  <si>
    <t>бревенчатые</t>
  </si>
  <si>
    <t>осадка, щели, гниль нижн. венцов</t>
  </si>
  <si>
    <t xml:space="preserve">деревянные </t>
  </si>
  <si>
    <t>деревянное отепленое</t>
  </si>
  <si>
    <t>прогибы балок, гниль, щели</t>
  </si>
  <si>
    <t>в обреш. гниль, сколы, трещины</t>
  </si>
  <si>
    <t>дощатые окрашеные по лагам</t>
  </si>
  <si>
    <t>гниль в балках, доски деформ., окраска утрат.</t>
  </si>
  <si>
    <t>двойные створные</t>
  </si>
  <si>
    <t>гниль, рамы рассохлись</t>
  </si>
  <si>
    <t>филенчатые</t>
  </si>
  <si>
    <t>перекос</t>
  </si>
  <si>
    <t>штукатурка покраска</t>
  </si>
  <si>
    <t>обшит тёсом, окраска</t>
  </si>
  <si>
    <t>трещины, окраска утрачена</t>
  </si>
  <si>
    <t>открытая проводка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</si>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</sst>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3" fontId="1" fillId="0" borderId="11" xfId="18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222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212" t="s">
        <v>9</v>
      </c>
      <c r="B15" s="212"/>
      <c r="C15" s="212"/>
      <c r="D15" s="212"/>
      <c r="E15" s="212"/>
      <c r="F15" s="212"/>
      <c r="G15" s="212"/>
    </row>
    <row r="16" spans="1:7" ht="15.75" customHeight="1">
      <c r="A16" s="213" t="s">
        <v>10</v>
      </c>
      <c r="B16" s="213"/>
      <c r="C16" s="213"/>
      <c r="D16" s="213"/>
      <c r="E16" s="213"/>
      <c r="F16" s="213"/>
      <c r="G16" s="213"/>
    </row>
    <row r="17" spans="1:7" ht="15.75">
      <c r="A17" s="214" t="s">
        <v>11</v>
      </c>
      <c r="B17" s="214"/>
      <c r="C17" s="214"/>
      <c r="D17" s="214"/>
      <c r="E17" s="214"/>
      <c r="F17" s="214"/>
      <c r="G17" s="214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215" t="s">
        <v>223</v>
      </c>
      <c r="E19" s="215"/>
      <c r="F19" s="215"/>
      <c r="G19" s="215"/>
    </row>
    <row r="20" spans="1:7" ht="15.75">
      <c r="A20" s="1" t="s">
        <v>13</v>
      </c>
      <c r="B20" s="1"/>
      <c r="C20" s="1"/>
      <c r="D20" s="5"/>
      <c r="E20" s="5"/>
      <c r="F20" s="216"/>
      <c r="G20" s="216"/>
    </row>
    <row r="21" spans="1:7" ht="15.75">
      <c r="A21" s="14"/>
      <c r="B21" s="14"/>
      <c r="C21" s="14"/>
      <c r="D21" s="215"/>
      <c r="E21" s="215"/>
      <c r="F21" s="215"/>
      <c r="G21" s="215"/>
    </row>
    <row r="22" spans="1:7" ht="15.75">
      <c r="A22" s="1" t="s">
        <v>14</v>
      </c>
      <c r="B22" s="14"/>
      <c r="C22" s="14"/>
      <c r="D22" s="215" t="s">
        <v>15</v>
      </c>
      <c r="E22" s="215"/>
      <c r="F22" s="215"/>
      <c r="G22" s="215"/>
    </row>
    <row r="23" spans="1:7" ht="15.75">
      <c r="A23" s="1" t="s">
        <v>16</v>
      </c>
      <c r="B23" s="15"/>
      <c r="C23" s="15"/>
      <c r="D23" s="215" t="s">
        <v>224</v>
      </c>
      <c r="E23" s="216" t="s">
        <v>17</v>
      </c>
      <c r="F23" s="216"/>
      <c r="G23" s="215"/>
    </row>
    <row r="24" spans="1:7" ht="15.75">
      <c r="A24" s="1" t="s">
        <v>18</v>
      </c>
      <c r="B24" s="1"/>
      <c r="C24" s="1"/>
      <c r="D24" s="5"/>
      <c r="E24" s="5"/>
      <c r="F24" s="216"/>
      <c r="G24" s="215"/>
    </row>
    <row r="25" spans="1:7" ht="15.75">
      <c r="A25" s="1" t="s">
        <v>19</v>
      </c>
      <c r="B25" s="1"/>
      <c r="C25" s="14"/>
      <c r="D25" s="217">
        <v>0.5</v>
      </c>
      <c r="E25" s="215"/>
      <c r="F25" s="215"/>
      <c r="G25" s="215"/>
    </row>
    <row r="26" spans="1:7" ht="15.75">
      <c r="A26" s="1" t="s">
        <v>20</v>
      </c>
      <c r="B26" s="1"/>
      <c r="C26" s="1"/>
      <c r="D26" s="216" t="s">
        <v>15</v>
      </c>
      <c r="E26" s="216"/>
      <c r="F26" s="216"/>
      <c r="G26" s="215"/>
    </row>
    <row r="27" spans="1:7" ht="15.75">
      <c r="A27" s="1" t="s">
        <v>21</v>
      </c>
      <c r="B27" s="1"/>
      <c r="C27" s="1"/>
      <c r="D27" s="5"/>
      <c r="E27" s="5"/>
      <c r="F27" s="5"/>
      <c r="G27" s="5"/>
    </row>
    <row r="28" spans="1:7" ht="15.75">
      <c r="A28" s="17" t="s">
        <v>22</v>
      </c>
      <c r="B28" s="16"/>
      <c r="C28" s="16"/>
      <c r="D28" s="218" t="s">
        <v>23</v>
      </c>
      <c r="E28" s="80"/>
      <c r="F28" s="80"/>
      <c r="G28" s="215"/>
    </row>
    <row r="29" spans="1:7" ht="15.75">
      <c r="A29" s="1" t="s">
        <v>24</v>
      </c>
      <c r="B29" s="15"/>
      <c r="C29" s="15"/>
      <c r="D29" s="219">
        <v>2</v>
      </c>
      <c r="E29" s="216"/>
      <c r="F29" s="216"/>
      <c r="G29" s="215"/>
    </row>
    <row r="30" spans="1:7" ht="15.75">
      <c r="A30" s="1" t="s">
        <v>25</v>
      </c>
      <c r="B30" s="15"/>
      <c r="C30" s="220" t="s">
        <v>23</v>
      </c>
      <c r="D30" s="4" t="s">
        <v>225</v>
      </c>
      <c r="E30" s="219">
        <v>0</v>
      </c>
      <c r="F30" s="216" t="s">
        <v>26</v>
      </c>
      <c r="G30" s="215"/>
    </row>
    <row r="31" spans="1:7" ht="15.75">
      <c r="A31" s="1" t="s">
        <v>27</v>
      </c>
      <c r="B31" s="1"/>
      <c r="C31" s="15"/>
      <c r="D31" s="216" t="s">
        <v>23</v>
      </c>
      <c r="E31" s="216"/>
      <c r="F31" s="216"/>
      <c r="G31" s="215"/>
    </row>
    <row r="32" spans="1:7" ht="15.75">
      <c r="A32" s="1" t="s">
        <v>28</v>
      </c>
      <c r="B32" s="14"/>
      <c r="C32" s="14"/>
      <c r="D32" s="215" t="s">
        <v>23</v>
      </c>
      <c r="E32" s="215"/>
      <c r="F32" s="215"/>
      <c r="G32" s="215"/>
    </row>
    <row r="33" spans="1:7" ht="15.75">
      <c r="A33" s="1" t="s">
        <v>29</v>
      </c>
      <c r="B33" s="15"/>
      <c r="C33" s="15"/>
      <c r="D33" s="216" t="s">
        <v>23</v>
      </c>
      <c r="E33" s="216"/>
      <c r="F33" s="216"/>
      <c r="G33" s="215"/>
    </row>
    <row r="34" spans="1:7" ht="15.75">
      <c r="A34" s="1" t="s">
        <v>30</v>
      </c>
      <c r="B34" s="15"/>
      <c r="C34" s="15"/>
      <c r="D34" s="219">
        <v>2</v>
      </c>
      <c r="E34" s="216"/>
      <c r="F34" s="216"/>
      <c r="G34" s="215"/>
    </row>
    <row r="35" spans="1:7" ht="15.75">
      <c r="A35" s="1" t="s">
        <v>31</v>
      </c>
      <c r="B35" s="1"/>
      <c r="C35" s="1"/>
      <c r="D35" s="5"/>
      <c r="E35" s="5"/>
      <c r="F35" s="5"/>
      <c r="G35" s="216" t="s">
        <v>23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215" t="s">
        <v>23</v>
      </c>
      <c r="E37" s="215"/>
      <c r="F37" s="215"/>
      <c r="G37" s="2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215" t="s">
        <v>23</v>
      </c>
      <c r="E40" s="215"/>
      <c r="F40" s="7"/>
      <c r="G40" s="7"/>
    </row>
    <row r="41" spans="1:7" ht="15.75">
      <c r="A41" s="1" t="s">
        <v>36</v>
      </c>
      <c r="B41" s="15"/>
      <c r="C41" s="15"/>
      <c r="D41" s="219">
        <v>885</v>
      </c>
      <c r="E41" s="2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0">
        <v>212.8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21">
        <v>212.8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216">
        <v>157.1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21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21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215">
        <v>0</v>
      </c>
    </row>
    <row r="52" spans="1:7" ht="15.75">
      <c r="A52" s="1" t="s">
        <v>49</v>
      </c>
      <c r="B52" s="1"/>
      <c r="C52" s="1"/>
      <c r="D52" s="215"/>
      <c r="E52" s="221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215"/>
      <c r="E53" s="215">
        <v>170</v>
      </c>
      <c r="F53" s="5" t="s">
        <v>26</v>
      </c>
      <c r="G53" s="5"/>
    </row>
    <row r="54" spans="1:7" ht="15.75">
      <c r="A54" s="1" t="s">
        <v>51</v>
      </c>
      <c r="B54" s="20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1">
        <v>255.36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215"/>
      <c r="E57" s="221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216"/>
      <c r="E58" s="222">
        <v>0</v>
      </c>
      <c r="F58" s="5" t="s">
        <v>26</v>
      </c>
      <c r="G58" s="5"/>
    </row>
    <row r="59" spans="1:7" ht="15.75">
      <c r="A59" s="1" t="s">
        <v>55</v>
      </c>
      <c r="B59" s="14"/>
      <c r="C59" s="21">
        <v>209.3952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1">
        <v>45.964800000000025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215"/>
      <c r="G61" s="215"/>
    </row>
    <row r="62" spans="1:7" ht="15.75">
      <c r="A62" s="19" t="s">
        <v>58</v>
      </c>
      <c r="B62" s="19"/>
      <c r="C62" s="14">
        <v>16</v>
      </c>
      <c r="D62" s="7" t="s">
        <v>59</v>
      </c>
      <c r="E62" s="7"/>
      <c r="F62" s="7"/>
      <c r="G62" s="7"/>
    </row>
    <row r="63" spans="1:7" ht="15.75">
      <c r="A63" s="19"/>
      <c r="B63" s="22"/>
      <c r="C63" s="22"/>
      <c r="D63" s="60"/>
      <c r="E63" s="60"/>
      <c r="F63" s="60"/>
      <c r="G63" s="60"/>
    </row>
    <row r="64" spans="1:7" ht="15.75">
      <c r="A64" s="209" t="s">
        <v>60</v>
      </c>
      <c r="B64" s="209"/>
      <c r="C64" s="209"/>
      <c r="D64" s="209"/>
      <c r="E64" s="209"/>
      <c r="F64" s="209"/>
      <c r="G64" s="209"/>
    </row>
    <row r="65" spans="1:7" ht="15.75">
      <c r="A65" s="1"/>
      <c r="B65" s="2"/>
      <c r="C65" s="2"/>
      <c r="D65" s="3"/>
      <c r="E65" s="3"/>
      <c r="F65" s="3"/>
      <c r="G65" s="3"/>
    </row>
    <row r="66" spans="1:7" ht="15.75">
      <c r="A66" s="85" t="s">
        <v>61</v>
      </c>
      <c r="B66" s="85"/>
      <c r="C66" s="86"/>
      <c r="D66" s="148" t="s">
        <v>62</v>
      </c>
      <c r="E66" s="148"/>
      <c r="F66" s="148" t="s">
        <v>63</v>
      </c>
      <c r="G66" s="148"/>
    </row>
    <row r="67" spans="1:7" ht="15.75" customHeight="1">
      <c r="A67" s="87" t="s">
        <v>64</v>
      </c>
      <c r="B67" s="87"/>
      <c r="C67" s="88"/>
      <c r="D67" s="223" t="s">
        <v>65</v>
      </c>
      <c r="E67" s="223"/>
      <c r="F67" s="223" t="s">
        <v>226</v>
      </c>
      <c r="G67" s="223"/>
    </row>
    <row r="68" spans="1:7" ht="15.75" customHeight="1">
      <c r="A68" s="87" t="s">
        <v>66</v>
      </c>
      <c r="B68" s="87"/>
      <c r="C68" s="88"/>
      <c r="D68" s="223" t="s">
        <v>227</v>
      </c>
      <c r="E68" s="223"/>
      <c r="F68" s="223" t="s">
        <v>228</v>
      </c>
      <c r="G68" s="223"/>
    </row>
    <row r="69" spans="1:7" ht="15.75" customHeight="1">
      <c r="A69" s="87" t="s">
        <v>67</v>
      </c>
      <c r="B69" s="87"/>
      <c r="C69" s="88"/>
      <c r="D69" s="223" t="s">
        <v>229</v>
      </c>
      <c r="E69" s="223"/>
      <c r="F69" s="223"/>
      <c r="G69" s="223"/>
    </row>
    <row r="70" spans="1:7" ht="15.75" customHeight="1">
      <c r="A70" s="89" t="s">
        <v>68</v>
      </c>
      <c r="B70" s="89"/>
      <c r="C70" s="90"/>
      <c r="D70" s="148"/>
      <c r="E70" s="148"/>
      <c r="F70" s="148"/>
      <c r="G70" s="148"/>
    </row>
    <row r="71" spans="1:7" ht="15.75">
      <c r="A71" s="89" t="s">
        <v>69</v>
      </c>
      <c r="B71" s="89"/>
      <c r="C71" s="90"/>
      <c r="D71" s="224" t="s">
        <v>230</v>
      </c>
      <c r="E71" s="225"/>
      <c r="F71" s="224" t="s">
        <v>231</v>
      </c>
      <c r="G71" s="225"/>
    </row>
    <row r="72" spans="1:7" ht="15.75" customHeight="1">
      <c r="A72" s="89" t="s">
        <v>70</v>
      </c>
      <c r="B72" s="89"/>
      <c r="C72" s="90"/>
      <c r="D72" s="226"/>
      <c r="E72" s="227"/>
      <c r="F72" s="226"/>
      <c r="G72" s="227"/>
    </row>
    <row r="73" spans="1:7" ht="15.75">
      <c r="A73" s="89" t="s">
        <v>71</v>
      </c>
      <c r="B73" s="89"/>
      <c r="C73" s="90"/>
      <c r="D73" s="228"/>
      <c r="E73" s="229"/>
      <c r="F73" s="228"/>
      <c r="G73" s="229"/>
    </row>
    <row r="74" spans="1:7" ht="15.75">
      <c r="A74" s="89" t="s">
        <v>72</v>
      </c>
      <c r="B74" s="89"/>
      <c r="C74" s="90"/>
      <c r="D74" s="148"/>
      <c r="E74" s="148"/>
      <c r="F74" s="148"/>
      <c r="G74" s="148"/>
    </row>
    <row r="75" spans="1:7" ht="15.75">
      <c r="A75" s="87" t="s">
        <v>73</v>
      </c>
      <c r="B75" s="87"/>
      <c r="C75" s="88"/>
      <c r="D75" s="223" t="s">
        <v>221</v>
      </c>
      <c r="E75" s="223"/>
      <c r="F75" s="223" t="s">
        <v>232</v>
      </c>
      <c r="G75" s="223"/>
    </row>
    <row r="76" spans="1:7" ht="15.75" customHeight="1">
      <c r="A76" s="87" t="s">
        <v>74</v>
      </c>
      <c r="B76" s="87"/>
      <c r="C76" s="87"/>
      <c r="D76" s="223" t="s">
        <v>233</v>
      </c>
      <c r="E76" s="223"/>
      <c r="F76" s="223" t="s">
        <v>234</v>
      </c>
      <c r="G76" s="223"/>
    </row>
    <row r="77" spans="1:7" ht="15.75" customHeight="1">
      <c r="A77" s="91" t="s">
        <v>75</v>
      </c>
      <c r="B77" s="92"/>
      <c r="C77" s="92"/>
      <c r="D77" s="230"/>
      <c r="E77" s="231"/>
      <c r="F77" s="230"/>
      <c r="G77" s="231"/>
    </row>
    <row r="78" spans="1:7" ht="15.75">
      <c r="A78" s="81" t="s">
        <v>76</v>
      </c>
      <c r="B78" s="82"/>
      <c r="C78" s="82"/>
      <c r="D78" s="232" t="s">
        <v>235</v>
      </c>
      <c r="E78" s="233"/>
      <c r="F78" s="234" t="s">
        <v>236</v>
      </c>
      <c r="G78" s="235"/>
    </row>
    <row r="79" spans="1:7" ht="15.75" customHeight="1">
      <c r="A79" s="81" t="s">
        <v>77</v>
      </c>
      <c r="B79" s="82"/>
      <c r="C79" s="82"/>
      <c r="D79" s="232" t="s">
        <v>237</v>
      </c>
      <c r="E79" s="233"/>
      <c r="F79" s="236" t="s">
        <v>238</v>
      </c>
      <c r="G79" s="237"/>
    </row>
    <row r="80" spans="1:7" ht="15.75" customHeight="1">
      <c r="A80" s="73" t="s">
        <v>72</v>
      </c>
      <c r="B80" s="74"/>
      <c r="C80" s="74"/>
      <c r="D80" s="238"/>
      <c r="E80" s="239"/>
      <c r="F80" s="238"/>
      <c r="G80" s="239"/>
    </row>
    <row r="81" spans="1:7" ht="15.75">
      <c r="A81" s="91" t="s">
        <v>78</v>
      </c>
      <c r="B81" s="92"/>
      <c r="C81" s="92"/>
      <c r="D81" s="230"/>
      <c r="E81" s="231"/>
      <c r="F81" s="230"/>
      <c r="G81" s="231"/>
    </row>
    <row r="82" spans="1:7" ht="15.75">
      <c r="A82" s="81" t="s">
        <v>79</v>
      </c>
      <c r="B82" s="82"/>
      <c r="C82" s="82"/>
      <c r="D82" s="232" t="s">
        <v>239</v>
      </c>
      <c r="E82" s="233"/>
      <c r="F82" s="148" t="s">
        <v>80</v>
      </c>
      <c r="G82" s="148"/>
    </row>
    <row r="83" spans="1:7" ht="15.75" customHeight="1">
      <c r="A83" s="81" t="s">
        <v>81</v>
      </c>
      <c r="B83" s="82"/>
      <c r="C83" s="82"/>
      <c r="D83" s="232" t="s">
        <v>240</v>
      </c>
      <c r="E83" s="233"/>
      <c r="F83" s="148" t="s">
        <v>241</v>
      </c>
      <c r="G83" s="148"/>
    </row>
    <row r="84" spans="1:7" ht="15.75" customHeight="1">
      <c r="A84" s="81" t="s">
        <v>72</v>
      </c>
      <c r="B84" s="82"/>
      <c r="C84" s="82"/>
      <c r="D84" s="232"/>
      <c r="E84" s="233"/>
      <c r="F84" s="232"/>
      <c r="G84" s="233"/>
    </row>
    <row r="85" spans="1:7" ht="15.75">
      <c r="A85" s="91" t="s">
        <v>82</v>
      </c>
      <c r="B85" s="75"/>
      <c r="C85" s="75"/>
      <c r="D85" s="230"/>
      <c r="E85" s="240"/>
      <c r="F85" s="230"/>
      <c r="G85" s="240"/>
    </row>
    <row r="86" spans="1:7" ht="15.75" customHeight="1">
      <c r="A86" s="81" t="s">
        <v>83</v>
      </c>
      <c r="B86" s="82"/>
      <c r="C86" s="82"/>
      <c r="D86" s="232" t="s">
        <v>23</v>
      </c>
      <c r="E86" s="233"/>
      <c r="F86" s="232"/>
      <c r="G86" s="233"/>
    </row>
    <row r="87" spans="1:7" ht="15.75">
      <c r="A87" s="81" t="s">
        <v>84</v>
      </c>
      <c r="B87" s="82"/>
      <c r="C87" s="82"/>
      <c r="D87" s="232" t="s">
        <v>23</v>
      </c>
      <c r="E87" s="233"/>
      <c r="F87" s="232"/>
      <c r="G87" s="233"/>
    </row>
    <row r="88" spans="1:7" ht="15.75">
      <c r="A88" s="81" t="s">
        <v>85</v>
      </c>
      <c r="B88" s="82"/>
      <c r="C88" s="82"/>
      <c r="D88" s="232" t="s">
        <v>23</v>
      </c>
      <c r="E88" s="233"/>
      <c r="F88" s="232"/>
      <c r="G88" s="233"/>
    </row>
    <row r="89" spans="1:7" ht="15.75" customHeight="1">
      <c r="A89" s="81" t="s">
        <v>86</v>
      </c>
      <c r="B89" s="82"/>
      <c r="C89" s="82"/>
      <c r="D89" s="232" t="s">
        <v>23</v>
      </c>
      <c r="E89" s="233"/>
      <c r="F89" s="232"/>
      <c r="G89" s="233"/>
    </row>
    <row r="90" spans="1:7" ht="15.75" customHeight="1">
      <c r="A90" s="81" t="s">
        <v>88</v>
      </c>
      <c r="B90" s="82"/>
      <c r="C90" s="82"/>
      <c r="D90" s="232" t="s">
        <v>23</v>
      </c>
      <c r="E90" s="233"/>
      <c r="F90" s="232"/>
      <c r="G90" s="233"/>
    </row>
    <row r="91" spans="1:7" ht="15.75">
      <c r="A91" s="81" t="s">
        <v>89</v>
      </c>
      <c r="B91" s="82"/>
      <c r="C91" s="82"/>
      <c r="D91" s="232" t="s">
        <v>23</v>
      </c>
      <c r="E91" s="233"/>
      <c r="F91" s="232"/>
      <c r="G91" s="233"/>
    </row>
    <row r="92" spans="1:7" ht="15.75">
      <c r="A92" s="81" t="s">
        <v>90</v>
      </c>
      <c r="B92" s="82"/>
      <c r="C92" s="82"/>
      <c r="D92" s="232" t="s">
        <v>23</v>
      </c>
      <c r="E92" s="233"/>
      <c r="F92" s="232"/>
      <c r="G92" s="233"/>
    </row>
    <row r="93" spans="1:7" ht="15.75">
      <c r="A93" s="81" t="s">
        <v>91</v>
      </c>
      <c r="B93" s="82"/>
      <c r="C93" s="82"/>
      <c r="D93" s="232" t="s">
        <v>23</v>
      </c>
      <c r="E93" s="233"/>
      <c r="F93" s="232"/>
      <c r="G93" s="233"/>
    </row>
    <row r="94" spans="1:7" ht="15.75">
      <c r="A94" s="73" t="s">
        <v>72</v>
      </c>
      <c r="B94" s="74"/>
      <c r="C94" s="74"/>
      <c r="D94" s="238"/>
      <c r="E94" s="239"/>
      <c r="F94" s="238"/>
      <c r="G94" s="239"/>
    </row>
    <row r="95" spans="1:7" ht="15.75">
      <c r="A95" s="91" t="s">
        <v>92</v>
      </c>
      <c r="B95" s="92"/>
      <c r="C95" s="92"/>
      <c r="D95" s="230"/>
      <c r="E95" s="231"/>
      <c r="F95" s="230"/>
      <c r="G95" s="231"/>
    </row>
    <row r="96" spans="1:7" ht="15.75" customHeight="1">
      <c r="A96" s="81" t="s">
        <v>93</v>
      </c>
      <c r="B96" s="82"/>
      <c r="C96" s="82"/>
      <c r="D96" s="230" t="s">
        <v>87</v>
      </c>
      <c r="E96" s="231"/>
      <c r="F96" s="232" t="s">
        <v>242</v>
      </c>
      <c r="G96" s="233"/>
    </row>
    <row r="97" spans="1:7" ht="15.75">
      <c r="A97" s="81" t="s">
        <v>94</v>
      </c>
      <c r="B97" s="82"/>
      <c r="C97" s="82"/>
      <c r="D97" s="232" t="s">
        <v>87</v>
      </c>
      <c r="E97" s="233"/>
      <c r="F97" s="232"/>
      <c r="G97" s="233"/>
    </row>
    <row r="98" spans="1:7" ht="15.75" customHeight="1">
      <c r="A98" s="81" t="s">
        <v>95</v>
      </c>
      <c r="B98" s="82"/>
      <c r="C98" s="82"/>
      <c r="D98" s="232" t="s">
        <v>23</v>
      </c>
      <c r="E98" s="233"/>
      <c r="F98" s="232"/>
      <c r="G98" s="233"/>
    </row>
    <row r="99" spans="1:7" ht="15.75">
      <c r="A99" s="81" t="s">
        <v>96</v>
      </c>
      <c r="B99" s="82"/>
      <c r="C99" s="82"/>
      <c r="D99" s="232" t="s">
        <v>87</v>
      </c>
      <c r="E99" s="233"/>
      <c r="F99" s="232">
        <v>212.8</v>
      </c>
      <c r="G99" s="233"/>
    </row>
    <row r="100" spans="1:7" ht="15.75">
      <c r="A100" s="81" t="s">
        <v>97</v>
      </c>
      <c r="B100" s="82"/>
      <c r="C100" s="82"/>
      <c r="D100" s="232" t="s">
        <v>23</v>
      </c>
      <c r="E100" s="233"/>
      <c r="F100" s="232"/>
      <c r="G100" s="233"/>
    </row>
    <row r="101" spans="1:7" ht="15.75">
      <c r="A101" s="81" t="s">
        <v>98</v>
      </c>
      <c r="B101" s="82"/>
      <c r="C101" s="82"/>
      <c r="D101" s="232" t="s">
        <v>23</v>
      </c>
      <c r="E101" s="233"/>
      <c r="F101" s="232">
        <v>212.8</v>
      </c>
      <c r="G101" s="233"/>
    </row>
    <row r="102" spans="1:7" ht="15.75" customHeight="1">
      <c r="A102" s="81" t="s">
        <v>99</v>
      </c>
      <c r="B102" s="82"/>
      <c r="C102" s="82"/>
      <c r="D102" s="232" t="s">
        <v>87</v>
      </c>
      <c r="E102" s="233"/>
      <c r="F102" s="232"/>
      <c r="G102" s="233"/>
    </row>
    <row r="103" spans="1:7" ht="15.75" customHeight="1">
      <c r="A103" s="81" t="s">
        <v>100</v>
      </c>
      <c r="B103" s="82"/>
      <c r="C103" s="82"/>
      <c r="D103" s="232" t="s">
        <v>23</v>
      </c>
      <c r="E103" s="233"/>
      <c r="F103" s="232"/>
      <c r="G103" s="233"/>
    </row>
    <row r="104" spans="1:7" ht="15.75">
      <c r="A104" s="81" t="s">
        <v>101</v>
      </c>
      <c r="B104" s="82"/>
      <c r="C104" s="82"/>
      <c r="D104" s="232" t="s">
        <v>23</v>
      </c>
      <c r="E104" s="233"/>
      <c r="F104" s="232"/>
      <c r="G104" s="233"/>
    </row>
    <row r="105" spans="1:7" ht="15.75">
      <c r="A105" s="73" t="s">
        <v>72</v>
      </c>
      <c r="B105" s="74"/>
      <c r="C105" s="74"/>
      <c r="D105" s="238"/>
      <c r="E105" s="239"/>
      <c r="F105" s="238"/>
      <c r="G105" s="239"/>
    </row>
    <row r="106" spans="1:7" ht="15.75">
      <c r="A106" s="87" t="s">
        <v>102</v>
      </c>
      <c r="B106" s="87"/>
      <c r="C106" s="88"/>
      <c r="D106" s="223" t="s">
        <v>87</v>
      </c>
      <c r="E106" s="223"/>
      <c r="F106" s="223" t="s">
        <v>243</v>
      </c>
      <c r="G106" s="223"/>
    </row>
    <row r="107" spans="1:7" ht="15.75">
      <c r="A107" s="1"/>
      <c r="B107" s="2"/>
      <c r="C107" s="2"/>
      <c r="D107" s="3"/>
      <c r="E107" s="3"/>
      <c r="F107" s="3"/>
      <c r="G107" s="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25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3" t="s">
        <v>106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26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6"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A73:C73"/>
    <mergeCell ref="A74:C74"/>
    <mergeCell ref="D71:E73"/>
    <mergeCell ref="F71:G73"/>
    <mergeCell ref="D74:E74"/>
    <mergeCell ref="F74:G74"/>
    <mergeCell ref="A70:C70"/>
    <mergeCell ref="D70:E70"/>
    <mergeCell ref="F70:G70"/>
    <mergeCell ref="A71:C71"/>
    <mergeCell ref="A68:C68"/>
    <mergeCell ref="D68:E68"/>
    <mergeCell ref="F68:G68"/>
    <mergeCell ref="A69:C69"/>
    <mergeCell ref="D69:E69"/>
    <mergeCell ref="F69:G69"/>
    <mergeCell ref="A17:G17"/>
    <mergeCell ref="A67:C67"/>
    <mergeCell ref="D67:E67"/>
    <mergeCell ref="F67:G67"/>
    <mergeCell ref="A64:G64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5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7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4" t="s">
        <v>1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2" t="s">
        <v>2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3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29"/>
      <c r="CJ8" s="29"/>
      <c r="CK8" s="29" t="s">
        <v>5</v>
      </c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79" t="s">
        <v>6</v>
      </c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78"/>
      <c r="BI13" s="78"/>
      <c r="BJ13" s="78"/>
      <c r="BK13" s="78"/>
      <c r="BL13" s="78"/>
      <c r="BM13" s="2" t="s">
        <v>109</v>
      </c>
      <c r="BN13" s="2"/>
      <c r="BO13" s="2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0">
        <v>20</v>
      </c>
      <c r="CO13" s="70"/>
      <c r="CP13" s="70"/>
      <c r="CQ13" s="70"/>
      <c r="CR13" s="70"/>
      <c r="CS13" s="70"/>
      <c r="CT13" s="71"/>
      <c r="CU13" s="71"/>
      <c r="CV13" s="71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2"/>
      <c r="BI14" s="32"/>
      <c r="BJ14" s="32"/>
      <c r="BK14" s="32"/>
      <c r="BL14" s="32"/>
      <c r="BM14" s="2"/>
      <c r="BN14" s="2"/>
      <c r="BO14" s="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18"/>
      <c r="CO14" s="18"/>
      <c r="CP14" s="18"/>
      <c r="CQ14" s="18"/>
      <c r="CR14" s="18"/>
      <c r="CS14" s="18"/>
      <c r="CT14" s="28"/>
      <c r="CU14" s="28"/>
      <c r="CV14" s="28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2" t="s">
        <v>111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ht="16.5">
      <c r="A16" s="72" t="s">
        <v>112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ht="16.5">
      <c r="A17" s="72" t="s">
        <v>113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ht="16.5">
      <c r="A18" s="72" t="s">
        <v>114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7" t="s">
        <v>223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 t="s">
        <v>115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 t="s">
        <v>116</v>
      </c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 t="s">
        <v>117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.75" customHeight="1">
      <c r="A21" s="85" t="s">
        <v>118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ht="15.75" customHeight="1">
      <c r="A22" s="34"/>
      <c r="B22" s="68" t="s">
        <v>119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93"/>
      <c r="AS22" s="34"/>
      <c r="AT22" s="96">
        <v>0</v>
      </c>
      <c r="AU22" s="96"/>
      <c r="AV22" s="96"/>
      <c r="AW22" s="96"/>
      <c r="AX22" s="96"/>
      <c r="AY22" s="96"/>
      <c r="AZ22" s="35"/>
      <c r="BA22" s="36" t="s">
        <v>120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97">
        <v>0</v>
      </c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.75">
      <c r="A23" s="38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5"/>
      <c r="AS23" s="102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4"/>
      <c r="BT23" s="100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101"/>
      <c r="CL23" s="100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101"/>
    </row>
    <row r="24" spans="1:108" ht="15.75" customHeight="1">
      <c r="A24" s="34"/>
      <c r="B24" s="68" t="s">
        <v>121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93"/>
      <c r="AS24" s="34"/>
      <c r="AT24" s="96">
        <v>0</v>
      </c>
      <c r="AU24" s="96"/>
      <c r="AV24" s="96"/>
      <c r="AW24" s="96"/>
      <c r="AX24" s="96"/>
      <c r="AY24" s="96"/>
      <c r="AZ24" s="35"/>
      <c r="BA24" s="36" t="s">
        <v>122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05">
        <v>0</v>
      </c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7"/>
      <c r="CL24" s="105">
        <v>0</v>
      </c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15.75">
      <c r="A25" s="38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102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4"/>
      <c r="BT25" s="108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10"/>
      <c r="CL25" s="108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.75" customHeight="1">
      <c r="A26" s="34"/>
      <c r="B26" s="68" t="s">
        <v>123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93"/>
      <c r="AS26" s="34"/>
      <c r="AT26" s="96">
        <v>0</v>
      </c>
      <c r="AU26" s="96"/>
      <c r="AV26" s="96"/>
      <c r="AW26" s="96"/>
      <c r="AX26" s="96"/>
      <c r="AY26" s="96"/>
      <c r="AZ26" s="35"/>
      <c r="BA26" s="36" t="s">
        <v>120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05">
        <v>0</v>
      </c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7"/>
      <c r="CL26" s="105">
        <v>0</v>
      </c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.75">
      <c r="A27" s="38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5"/>
      <c r="AS27" s="102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4"/>
      <c r="BT27" s="108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10"/>
      <c r="CL27" s="108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15.75" customHeight="1">
      <c r="A28" s="34"/>
      <c r="B28" s="68" t="s">
        <v>124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93"/>
      <c r="AS28" s="34"/>
      <c r="AT28" s="96">
        <v>0</v>
      </c>
      <c r="AU28" s="96"/>
      <c r="AV28" s="96"/>
      <c r="AW28" s="96"/>
      <c r="AX28" s="96"/>
      <c r="AY28" s="96"/>
      <c r="AZ28" s="35"/>
      <c r="BA28" s="111" t="s">
        <v>125</v>
      </c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2"/>
      <c r="BT28" s="105">
        <v>0</v>
      </c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7"/>
      <c r="CL28" s="105">
        <v>0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5.75">
      <c r="A29" s="38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102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4"/>
      <c r="BT29" s="108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10"/>
      <c r="CL29" s="108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.75" customHeight="1">
      <c r="A30" s="85" t="s">
        <v>126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</row>
    <row r="31" spans="1:108" ht="15.75" customHeight="1">
      <c r="A31" s="34"/>
      <c r="B31" s="68" t="s">
        <v>127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93"/>
      <c r="AS31" s="34"/>
      <c r="AT31" s="96">
        <v>3</v>
      </c>
      <c r="AU31" s="96"/>
      <c r="AV31" s="96"/>
      <c r="AW31" s="96"/>
      <c r="AX31" s="96"/>
      <c r="AY31" s="96"/>
      <c r="AZ31" s="35"/>
      <c r="BA31" s="36" t="s">
        <v>120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105">
        <v>1874.1670509194403</v>
      </c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7"/>
      <c r="CL31" s="105">
        <v>0.7339313325968986</v>
      </c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15.75">
      <c r="A32" s="38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102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4"/>
      <c r="BT32" s="108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10"/>
      <c r="CL32" s="108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5.75" customHeight="1">
      <c r="A33" s="34"/>
      <c r="B33" s="68" t="s">
        <v>128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93"/>
      <c r="AS33" s="34"/>
      <c r="AT33" s="96">
        <v>0</v>
      </c>
      <c r="AU33" s="96"/>
      <c r="AV33" s="96"/>
      <c r="AW33" s="96"/>
      <c r="AX33" s="96"/>
      <c r="AY33" s="96"/>
      <c r="AZ33" s="35"/>
      <c r="BA33" s="36" t="s">
        <v>120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105">
        <v>0</v>
      </c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7"/>
      <c r="CL33" s="105">
        <v>0</v>
      </c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5.75">
      <c r="A34" s="38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102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4"/>
      <c r="BT34" s="108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10"/>
      <c r="CL34" s="108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.75" customHeight="1">
      <c r="A35" s="34"/>
      <c r="B35" s="68" t="s">
        <v>129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93"/>
      <c r="AS35" s="34"/>
      <c r="AT35" s="96">
        <v>3</v>
      </c>
      <c r="AU35" s="96"/>
      <c r="AV35" s="96"/>
      <c r="AW35" s="96"/>
      <c r="AX35" s="96"/>
      <c r="AY35" s="96"/>
      <c r="AZ35" s="35"/>
      <c r="BA35" s="36" t="s">
        <v>120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105">
        <v>1490.0030379007496</v>
      </c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7"/>
      <c r="CL35" s="105">
        <v>0.583491164591459</v>
      </c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5.75">
      <c r="A36" s="38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  <c r="AS36" s="102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4"/>
      <c r="BT36" s="108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10"/>
      <c r="CL36" s="108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.75" customHeight="1">
      <c r="A37" s="34"/>
      <c r="B37" s="68" t="s">
        <v>130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3"/>
      <c r="AS37" s="34"/>
      <c r="AT37" s="68" t="s">
        <v>131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93"/>
      <c r="BT37" s="105">
        <v>3904.5943984542278</v>
      </c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7"/>
      <c r="CL37" s="105">
        <v>1.5290548239560728</v>
      </c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5.75">
      <c r="A38" s="4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4"/>
      <c r="AS38" s="43"/>
      <c r="AT38" s="19" t="s">
        <v>132</v>
      </c>
      <c r="AU38" s="19"/>
      <c r="AV38" s="19"/>
      <c r="AW38" s="19"/>
      <c r="AX38" s="19"/>
      <c r="AY38" s="19"/>
      <c r="AZ38" s="33"/>
      <c r="BA38" s="22"/>
      <c r="BB38" s="22"/>
      <c r="BC38" s="22"/>
      <c r="BD38" s="22"/>
      <c r="BE38" s="69">
        <v>2</v>
      </c>
      <c r="BF38" s="69"/>
      <c r="BG38" s="69"/>
      <c r="BH38" s="69"/>
      <c r="BI38" s="69"/>
      <c r="BJ38" s="69"/>
      <c r="BK38" s="22"/>
      <c r="BL38" s="22" t="s">
        <v>133</v>
      </c>
      <c r="BM38" s="2"/>
      <c r="BN38" s="22"/>
      <c r="BO38" s="22"/>
      <c r="BP38" s="22"/>
      <c r="BQ38" s="22"/>
      <c r="BR38" s="22"/>
      <c r="BS38" s="46"/>
      <c r="BT38" s="115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15.75" customHeight="1">
      <c r="A39" s="38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41"/>
      <c r="AT39" s="94" t="s">
        <v>134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5"/>
      <c r="BT39" s="108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10"/>
      <c r="CL39" s="108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15.75" customHeight="1">
      <c r="A40" s="47"/>
      <c r="B40" s="68" t="s">
        <v>135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93"/>
      <c r="AS40" s="34"/>
      <c r="AT40" s="96">
        <v>0</v>
      </c>
      <c r="AU40" s="96"/>
      <c r="AV40" s="96"/>
      <c r="AW40" s="96"/>
      <c r="AX40" s="96"/>
      <c r="AY40" s="96"/>
      <c r="AZ40" s="35"/>
      <c r="BA40" s="36" t="s">
        <v>136</v>
      </c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105">
        <v>0</v>
      </c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7"/>
      <c r="CL40" s="105">
        <v>0</v>
      </c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15.75">
      <c r="A41" s="4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5"/>
      <c r="AS41" s="102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108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10"/>
      <c r="CL41" s="108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.75" customHeight="1">
      <c r="A42" s="34"/>
      <c r="B42" s="68" t="s">
        <v>137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93"/>
      <c r="AS42" s="118" t="s">
        <v>138</v>
      </c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20"/>
      <c r="BT42" s="105">
        <v>4282.7472</v>
      </c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7"/>
      <c r="CL42" s="105">
        <v>1.677140977443609</v>
      </c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5.75">
      <c r="A43" s="3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  <c r="AS43" s="102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4"/>
      <c r="BT43" s="108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10"/>
      <c r="CL43" s="108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ht="15.75" customHeight="1">
      <c r="A44" s="85" t="s">
        <v>139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 customHeight="1">
      <c r="A45" s="34"/>
      <c r="B45" s="68" t="s">
        <v>140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93"/>
      <c r="AS45" s="34"/>
      <c r="AT45" s="96">
        <v>0</v>
      </c>
      <c r="AU45" s="96"/>
      <c r="AV45" s="96"/>
      <c r="AW45" s="96"/>
      <c r="AX45" s="96"/>
      <c r="AY45" s="96"/>
      <c r="AZ45" s="35"/>
      <c r="BA45" s="111" t="s">
        <v>136</v>
      </c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2"/>
      <c r="BT45" s="105">
        <v>0</v>
      </c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7"/>
      <c r="CL45" s="105">
        <v>0</v>
      </c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15.75">
      <c r="A46" s="3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  <c r="AS46" s="102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4"/>
      <c r="BT46" s="108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10"/>
      <c r="CL46" s="108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15.75" customHeight="1">
      <c r="A47" s="34"/>
      <c r="B47" s="6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93"/>
      <c r="AS47" s="34"/>
      <c r="AT47" s="96">
        <v>2</v>
      </c>
      <c r="AU47" s="96"/>
      <c r="AV47" s="96"/>
      <c r="AW47" s="96"/>
      <c r="AX47" s="96"/>
      <c r="AY47" s="96"/>
      <c r="AZ47" s="35"/>
      <c r="BA47" s="111" t="s">
        <v>136</v>
      </c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  <c r="BT47" s="105">
        <v>0</v>
      </c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7"/>
      <c r="CL47" s="105">
        <v>0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15.75">
      <c r="A48" s="3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5"/>
      <c r="AS48" s="102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4"/>
      <c r="BT48" s="108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10"/>
      <c r="CL48" s="108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</row>
    <row r="49" spans="1:108" ht="15.75" customHeight="1">
      <c r="A49" s="34"/>
      <c r="B49" s="68" t="s">
        <v>142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93"/>
      <c r="AS49" s="34"/>
      <c r="AT49" s="68" t="s">
        <v>143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93"/>
      <c r="BT49" s="105">
        <v>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105">
        <v>0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ht="15.75">
      <c r="A50" s="4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4"/>
      <c r="AS50" s="43"/>
      <c r="AT50" s="19" t="s">
        <v>144</v>
      </c>
      <c r="AU50" s="19"/>
      <c r="AV50" s="19"/>
      <c r="AW50" s="19"/>
      <c r="AX50" s="19"/>
      <c r="AY50" s="19"/>
      <c r="AZ50" s="33"/>
      <c r="BA50" s="22"/>
      <c r="BB50" s="22"/>
      <c r="BC50" s="22"/>
      <c r="BD50" s="22"/>
      <c r="BE50" s="69" t="s">
        <v>145</v>
      </c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46"/>
      <c r="BT50" s="115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7"/>
      <c r="CL50" s="115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ht="15.75" customHeight="1">
      <c r="A51" s="38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5"/>
      <c r="AS51" s="41"/>
      <c r="AT51" s="94" t="s">
        <v>146</v>
      </c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5"/>
      <c r="BT51" s="108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10"/>
      <c r="CL51" s="108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.75" customHeight="1">
      <c r="A52" s="47"/>
      <c r="B52" s="68" t="s">
        <v>147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93"/>
      <c r="AS52" s="43"/>
      <c r="AT52" s="121">
        <v>0</v>
      </c>
      <c r="AU52" s="121"/>
      <c r="AV52" s="121"/>
      <c r="AW52" s="121"/>
      <c r="AX52" s="121"/>
      <c r="AY52" s="121"/>
      <c r="AZ52" s="44"/>
      <c r="BA52" s="48" t="s">
        <v>136</v>
      </c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105">
        <v>0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105">
        <v>0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5.75">
      <c r="A53" s="47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/>
      <c r="AS53" s="43"/>
      <c r="AT53" s="39"/>
      <c r="AU53" s="39"/>
      <c r="AV53" s="39"/>
      <c r="AW53" s="39"/>
      <c r="AX53" s="39"/>
      <c r="AY53" s="39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108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10"/>
      <c r="CL53" s="108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</row>
    <row r="54" spans="1:108" ht="15.75" customHeight="1">
      <c r="A54" s="34"/>
      <c r="B54" s="68" t="s">
        <v>148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93"/>
      <c r="AS54" s="34"/>
      <c r="AT54" s="96">
        <v>0</v>
      </c>
      <c r="AU54" s="96"/>
      <c r="AV54" s="96"/>
      <c r="AW54" s="96"/>
      <c r="AX54" s="96"/>
      <c r="AY54" s="96"/>
      <c r="AZ54" s="35"/>
      <c r="BA54" s="111" t="s">
        <v>149</v>
      </c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2"/>
      <c r="BT54" s="105">
        <v>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105">
        <v>0</v>
      </c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ht="15.75">
      <c r="A55" s="38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5"/>
      <c r="AS55" s="102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4"/>
      <c r="BT55" s="108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10"/>
      <c r="CL55" s="108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.75" customHeight="1">
      <c r="A56" s="85" t="s">
        <v>150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1:108" ht="15.75" customHeight="1">
      <c r="A57" s="34"/>
      <c r="B57" s="68" t="s">
        <v>151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93"/>
      <c r="AS57" s="34"/>
      <c r="AT57" s="68" t="s">
        <v>152</v>
      </c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93"/>
      <c r="BT57" s="105">
        <v>61.238783711371916</v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7"/>
      <c r="CL57" s="105">
        <v>0.02398135327043073</v>
      </c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7"/>
    </row>
    <row r="58" spans="1:108" ht="15.75">
      <c r="A58" s="4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4"/>
      <c r="AS58" s="43"/>
      <c r="AT58" s="19" t="s">
        <v>153</v>
      </c>
      <c r="AU58" s="19"/>
      <c r="AV58" s="19"/>
      <c r="AW58" s="19"/>
      <c r="AX58" s="19"/>
      <c r="AY58" s="19"/>
      <c r="AZ58" s="33"/>
      <c r="BA58" s="22"/>
      <c r="BB58" s="22"/>
      <c r="BC58" s="22"/>
      <c r="BD58" s="22"/>
      <c r="BE58" s="69">
        <v>0</v>
      </c>
      <c r="BF58" s="69"/>
      <c r="BG58" s="69"/>
      <c r="BH58" s="69"/>
      <c r="BI58" s="69"/>
      <c r="BJ58" s="69"/>
      <c r="BK58" s="22"/>
      <c r="BL58" s="22" t="s">
        <v>154</v>
      </c>
      <c r="BM58" s="2"/>
      <c r="BN58" s="22"/>
      <c r="BO58" s="22"/>
      <c r="BP58" s="22"/>
      <c r="BQ58" s="22"/>
      <c r="BR58" s="22"/>
      <c r="BS58" s="46"/>
      <c r="BT58" s="115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7"/>
      <c r="CL58" s="115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ht="15.75" customHeight="1">
      <c r="A59" s="4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4"/>
      <c r="AS59" s="43"/>
      <c r="AT59" s="113" t="s">
        <v>155</v>
      </c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5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7"/>
      <c r="CL59" s="115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ht="15.75">
      <c r="A60" s="4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4"/>
      <c r="AS60" s="43"/>
      <c r="AT60" s="69">
        <v>0</v>
      </c>
      <c r="AU60" s="69"/>
      <c r="AV60" s="69"/>
      <c r="AW60" s="69"/>
      <c r="AX60" s="69"/>
      <c r="AY60" s="69"/>
      <c r="AZ60" s="33"/>
      <c r="BA60" s="122" t="s">
        <v>156</v>
      </c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3"/>
      <c r="BT60" s="115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7"/>
      <c r="CL60" s="115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ht="15.75" customHeight="1">
      <c r="A61" s="4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4"/>
      <c r="AS61" s="43"/>
      <c r="AT61" s="113" t="s">
        <v>157</v>
      </c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4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7"/>
      <c r="CL61" s="115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ht="15.75">
      <c r="A62" s="4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4"/>
      <c r="AS62" s="43"/>
      <c r="AT62" s="69">
        <v>2</v>
      </c>
      <c r="AU62" s="69"/>
      <c r="AV62" s="69"/>
      <c r="AW62" s="69"/>
      <c r="AX62" s="69"/>
      <c r="AY62" s="69"/>
      <c r="AZ62" s="33"/>
      <c r="BA62" s="122" t="s">
        <v>136</v>
      </c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3"/>
      <c r="BT62" s="115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7"/>
      <c r="CL62" s="115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ht="15.75">
      <c r="A63" s="38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5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108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10"/>
      <c r="CL63" s="108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.75" customHeight="1">
      <c r="A64" s="38"/>
      <c r="B64" s="68" t="s">
        <v>158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93"/>
      <c r="AS64" s="34"/>
      <c r="AT64" s="49" t="s">
        <v>138</v>
      </c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105">
        <v>0</v>
      </c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7"/>
      <c r="CL64" s="105">
        <v>0</v>
      </c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7"/>
    </row>
    <row r="65" spans="1:108" ht="15.75">
      <c r="A65" s="38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5"/>
      <c r="AS65" s="102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4"/>
      <c r="BT65" s="108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10"/>
      <c r="CL65" s="108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.75" customHeight="1">
      <c r="A66" s="47"/>
      <c r="B66" s="68" t="s">
        <v>159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93"/>
      <c r="AS66" s="49" t="s">
        <v>138</v>
      </c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51"/>
      <c r="BT66" s="105">
        <v>1800.757320212632</v>
      </c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7"/>
      <c r="CL66" s="105">
        <v>0.7051837876772525</v>
      </c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</row>
    <row r="67" spans="1:108" ht="15.75">
      <c r="A67" s="47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5"/>
      <c r="AS67" s="100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101"/>
      <c r="BT67" s="108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10"/>
      <c r="CL67" s="108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.75" customHeight="1">
      <c r="A68" s="47"/>
      <c r="B68" s="68" t="s">
        <v>160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93"/>
      <c r="AS68" s="118" t="s">
        <v>138</v>
      </c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20"/>
      <c r="BT68" s="105">
        <v>1996.515957058029</v>
      </c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7"/>
      <c r="CL68" s="105">
        <v>0.7818436548629499</v>
      </c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7"/>
    </row>
    <row r="69" spans="1:108" ht="15.75">
      <c r="A69" s="47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5"/>
      <c r="AS69" s="102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108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10"/>
      <c r="CL69" s="108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.75" customHeight="1">
      <c r="A70" s="47"/>
      <c r="B70" s="68" t="s">
        <v>161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93"/>
      <c r="AS70" s="118" t="s">
        <v>138</v>
      </c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20"/>
      <c r="BT70" s="105">
        <v>701.7724249518922</v>
      </c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7"/>
      <c r="CL70" s="105">
        <v>0.2748168957361733</v>
      </c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7"/>
    </row>
    <row r="71" spans="1:108" ht="15.75">
      <c r="A71" s="47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124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3"/>
      <c r="BT71" s="108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10"/>
      <c r="CL71" s="108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.75" customHeight="1">
      <c r="A72" s="47"/>
      <c r="B72" s="68" t="s">
        <v>162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118" t="s">
        <v>138</v>
      </c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20"/>
      <c r="BT72" s="106">
        <v>349.5294782486643</v>
      </c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7"/>
      <c r="CL72" s="105">
        <v>0.13687714530414485</v>
      </c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7"/>
    </row>
    <row r="73" spans="1:108" ht="15.75">
      <c r="A73" s="47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25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10"/>
      <c r="CL73" s="108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.75" customHeight="1">
      <c r="A74" s="2"/>
      <c r="B74" s="68" t="s">
        <v>163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118" t="s">
        <v>138</v>
      </c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20"/>
      <c r="BT74" s="106">
        <v>268.2013926485806</v>
      </c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7"/>
      <c r="CL74" s="105">
        <v>0.10502874085549052</v>
      </c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</row>
    <row r="75" spans="1:108" ht="19.5" customHeight="1">
      <c r="A75" s="52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125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7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10"/>
      <c r="CL75" s="108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.75" customHeight="1">
      <c r="A76" s="24"/>
      <c r="B76" s="89" t="s">
        <v>164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118" t="s">
        <v>138</v>
      </c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20"/>
      <c r="BT76" s="106">
        <v>0</v>
      </c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7"/>
      <c r="CL76" s="105">
        <v>0</v>
      </c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7"/>
    </row>
    <row r="77" spans="1:108" ht="32.25" customHeight="1">
      <c r="A77" s="24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100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101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10"/>
      <c r="CL77" s="108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10"/>
    </row>
    <row r="78" spans="1:108" ht="15.75" customHeight="1">
      <c r="A78" s="24"/>
      <c r="B78" s="89" t="s">
        <v>165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128" t="s">
        <v>138</v>
      </c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30"/>
      <c r="BT78" s="105">
        <v>0</v>
      </c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v>0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7"/>
    </row>
    <row r="79" spans="1:108" ht="15.75">
      <c r="A79" s="24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131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3"/>
      <c r="BT79" s="108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10"/>
      <c r="CL79" s="108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10"/>
    </row>
    <row r="80" spans="1:108" ht="15.75" customHeight="1">
      <c r="A80" s="24"/>
      <c r="B80" s="89" t="s">
        <v>166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128" t="s">
        <v>138</v>
      </c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30"/>
      <c r="BT80" s="105">
        <v>0</v>
      </c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7"/>
      <c r="CL80" s="105">
        <v>0</v>
      </c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7"/>
    </row>
    <row r="81" spans="1:108" ht="15.75">
      <c r="A81" s="24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131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3"/>
      <c r="BT81" s="108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10"/>
      <c r="CL81" s="108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10"/>
    </row>
    <row r="82" spans="1:108" ht="15.75" customHeight="1">
      <c r="A82" s="24"/>
      <c r="B82" s="89" t="s">
        <v>167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128" t="s">
        <v>138</v>
      </c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30"/>
      <c r="BT82" s="105">
        <v>0</v>
      </c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7"/>
      <c r="CL82" s="105">
        <v>0</v>
      </c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7"/>
    </row>
    <row r="83" spans="1:108" ht="15.75">
      <c r="A83" s="24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131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3"/>
      <c r="BT83" s="108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10"/>
      <c r="CL83" s="108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10"/>
    </row>
    <row r="84" spans="1:108" ht="15.75" customHeight="1">
      <c r="A84" s="24"/>
      <c r="B84" s="89" t="s">
        <v>168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128" t="s">
        <v>138</v>
      </c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30"/>
      <c r="BT84" s="105">
        <v>0</v>
      </c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7"/>
      <c r="CL84" s="105">
        <v>0</v>
      </c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7"/>
    </row>
    <row r="85" spans="1:108" ht="15.75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131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3"/>
      <c r="BT85" s="108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10"/>
      <c r="CL85" s="108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10"/>
    </row>
    <row r="86" spans="1:108" ht="15.75" customHeight="1">
      <c r="A86" s="47"/>
      <c r="B86" s="68" t="s">
        <v>169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93"/>
      <c r="AS86" s="128" t="s">
        <v>138</v>
      </c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30"/>
      <c r="BT86" s="105">
        <v>0</v>
      </c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7"/>
      <c r="CL86" s="105">
        <v>0</v>
      </c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7"/>
    </row>
    <row r="87" spans="1:108" ht="15.75">
      <c r="A87" s="47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5"/>
      <c r="AS87" s="131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3"/>
      <c r="BT87" s="108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10"/>
      <c r="CL87" s="108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10"/>
    </row>
    <row r="88" spans="1:108" ht="15.75" customHeight="1">
      <c r="A88" s="47"/>
      <c r="B88" s="68" t="s">
        <v>170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93"/>
      <c r="AS88" s="128" t="s">
        <v>138</v>
      </c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30"/>
      <c r="BT88" s="105">
        <v>0</v>
      </c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7"/>
      <c r="CL88" s="105">
        <v>0</v>
      </c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</row>
    <row r="89" spans="1:108" ht="15.75">
      <c r="A89" s="47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5"/>
      <c r="AS89" s="131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3"/>
      <c r="BT89" s="108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10"/>
      <c r="CL89" s="108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10"/>
    </row>
    <row r="90" spans="1:108" ht="15.75" customHeight="1">
      <c r="A90" s="47"/>
      <c r="B90" s="68" t="s">
        <v>171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93"/>
      <c r="AS90" s="128" t="s">
        <v>138</v>
      </c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30"/>
      <c r="BT90" s="105">
        <v>135.27589080974738</v>
      </c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7"/>
      <c r="CL90" s="105">
        <v>0.05297458130080959</v>
      </c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7"/>
    </row>
    <row r="91" spans="1:108" ht="15.75">
      <c r="A91" s="47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5"/>
      <c r="AS91" s="131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3"/>
      <c r="BT91" s="108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10"/>
      <c r="CL91" s="108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10"/>
    </row>
    <row r="92" spans="1:108" ht="15.75" customHeight="1">
      <c r="A92" s="47"/>
      <c r="B92" s="68" t="s">
        <v>172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93"/>
      <c r="AS92" s="128" t="s">
        <v>138</v>
      </c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30"/>
      <c r="BT92" s="105">
        <v>0</v>
      </c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7"/>
      <c r="CL92" s="105">
        <v>0</v>
      </c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7"/>
    </row>
    <row r="93" spans="1:108" ht="15.75">
      <c r="A93" s="47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131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3"/>
      <c r="BT93" s="108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10"/>
      <c r="CL93" s="108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10"/>
    </row>
    <row r="94" spans="1:108" ht="15.75" customHeight="1">
      <c r="A94" s="47"/>
      <c r="B94" s="68" t="s">
        <v>173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93"/>
      <c r="AS94" s="128" t="s">
        <v>138</v>
      </c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30"/>
      <c r="BT94" s="105">
        <v>0</v>
      </c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7"/>
      <c r="CL94" s="105">
        <v>0</v>
      </c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7"/>
    </row>
    <row r="95" spans="1:108" ht="15.75">
      <c r="A95" s="47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5"/>
      <c r="AS95" s="131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3"/>
      <c r="BT95" s="108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10"/>
      <c r="CL95" s="108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10"/>
    </row>
    <row r="96" spans="1:108" ht="15.75" customHeight="1">
      <c r="A96" s="47"/>
      <c r="B96" s="68" t="s">
        <v>174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93"/>
      <c r="AS96" s="128" t="s">
        <v>138</v>
      </c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30"/>
      <c r="BT96" s="105">
        <v>324.9131141251543</v>
      </c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7"/>
      <c r="CL96" s="105">
        <v>0.12723727840114127</v>
      </c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7"/>
    </row>
    <row r="97" spans="1:108" ht="15.75">
      <c r="A97" s="47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5"/>
      <c r="AS97" s="131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3"/>
      <c r="BT97" s="108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10"/>
      <c r="CL97" s="108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10"/>
    </row>
    <row r="98" spans="1:108" ht="15.75" customHeight="1">
      <c r="A98" s="47"/>
      <c r="B98" s="94" t="s">
        <v>175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5"/>
      <c r="AS98" s="41"/>
      <c r="AT98" s="134" t="s">
        <v>176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08">
        <v>1168.2720000000002</v>
      </c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10"/>
      <c r="CL98" s="108">
        <v>0.4575</v>
      </c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10"/>
    </row>
    <row r="99" spans="1:108" ht="15.75" customHeight="1">
      <c r="A99" s="34"/>
      <c r="B99" s="68" t="s">
        <v>177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93"/>
      <c r="AS99" s="34"/>
      <c r="AT99" s="96">
        <v>0</v>
      </c>
      <c r="AU99" s="96"/>
      <c r="AV99" s="96"/>
      <c r="AW99" s="96"/>
      <c r="AX99" s="96"/>
      <c r="AY99" s="96"/>
      <c r="AZ99" s="35"/>
      <c r="BA99" s="111" t="s">
        <v>136</v>
      </c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2"/>
      <c r="BT99" s="105">
        <v>0</v>
      </c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7"/>
      <c r="CL99" s="105">
        <v>0</v>
      </c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7"/>
    </row>
    <row r="100" spans="1:108" ht="15.75">
      <c r="A100" s="38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5"/>
      <c r="AS100" s="102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4"/>
      <c r="BT100" s="108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10"/>
      <c r="CL100" s="108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10"/>
    </row>
    <row r="101" spans="1:108" ht="15.75" customHeight="1">
      <c r="A101" s="34"/>
      <c r="B101" s="68" t="s">
        <v>178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93"/>
      <c r="AS101" s="34"/>
      <c r="AT101" s="96">
        <v>0</v>
      </c>
      <c r="AU101" s="96"/>
      <c r="AV101" s="96"/>
      <c r="AW101" s="96"/>
      <c r="AX101" s="96"/>
      <c r="AY101" s="96"/>
      <c r="AZ101" s="35"/>
      <c r="BA101" s="111" t="s">
        <v>136</v>
      </c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2"/>
      <c r="BT101" s="105">
        <v>0</v>
      </c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7"/>
      <c r="CL101" s="105">
        <v>0</v>
      </c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7"/>
    </row>
    <row r="102" spans="1:108" ht="15.75">
      <c r="A102" s="3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5"/>
      <c r="AS102" s="102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4"/>
      <c r="BT102" s="108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10"/>
      <c r="CL102" s="108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10"/>
    </row>
    <row r="103" spans="1:108" ht="15.75" customHeight="1">
      <c r="A103" s="38"/>
      <c r="B103" s="90" t="s">
        <v>179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7"/>
      <c r="AS103" s="86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38"/>
      <c r="BT103" s="139">
        <v>18357.988049040487</v>
      </c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1"/>
      <c r="CL103" s="139">
        <v>7.189061735996432</v>
      </c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1"/>
    </row>
    <row r="104" spans="1:108" ht="15.75" customHeight="1">
      <c r="A104" s="85" t="s">
        <v>180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</row>
    <row r="105" spans="1:108" ht="15.75">
      <c r="A105" s="142" t="s">
        <v>181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3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144"/>
      <c r="BT105" s="139">
        <v>2202.958565884858</v>
      </c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1"/>
      <c r="CL105" s="139">
        <v>0.8626874083195717</v>
      </c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1"/>
    </row>
    <row r="106" spans="1:108" ht="15.75">
      <c r="A106" s="143" t="s">
        <v>182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144"/>
    </row>
    <row r="107" spans="1:108" ht="15.75">
      <c r="A107" s="142" t="s">
        <v>183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6">
        <v>20560.946614925346</v>
      </c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>
        <v>8.051749144316004</v>
      </c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3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Y49" sqref="BY49:CL49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1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82" t="s">
        <v>2</v>
      </c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77" t="s">
        <v>3</v>
      </c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211" t="s">
        <v>5</v>
      </c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9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79" t="s">
        <v>185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109</v>
      </c>
      <c r="BG14" s="2"/>
      <c r="BH14" s="78"/>
      <c r="BI14" s="78"/>
      <c r="BJ14" s="78"/>
      <c r="BK14" s="78"/>
      <c r="BL14" s="78"/>
      <c r="BM14" s="2" t="s">
        <v>109</v>
      </c>
      <c r="BN14" s="2"/>
      <c r="BO14" s="2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>
        <v>20</v>
      </c>
      <c r="CO14" s="70"/>
      <c r="CP14" s="70"/>
      <c r="CQ14" s="70"/>
      <c r="CR14" s="70"/>
      <c r="CS14" s="70"/>
      <c r="CT14" s="71"/>
      <c r="CU14" s="71"/>
      <c r="CV14" s="71"/>
      <c r="CW14" s="2" t="s">
        <v>110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2"/>
      <c r="BI15" s="32"/>
      <c r="BJ15" s="32"/>
      <c r="BK15" s="32"/>
      <c r="BL15" s="32"/>
      <c r="BM15" s="2"/>
      <c r="BN15" s="2"/>
      <c r="BO15" s="2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18"/>
      <c r="CO15" s="18"/>
      <c r="CP15" s="18"/>
      <c r="CQ15" s="18"/>
      <c r="CR15" s="18"/>
      <c r="CS15" s="18"/>
      <c r="CT15" s="28"/>
      <c r="CU15" s="28"/>
      <c r="CV15" s="28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10" t="s">
        <v>111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</row>
    <row r="17" spans="1:108" ht="16.5">
      <c r="A17" s="210" t="s">
        <v>186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</row>
    <row r="18" spans="1:108" ht="16.5">
      <c r="A18" s="210" t="s">
        <v>187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</row>
    <row r="19" spans="1:108" ht="16.5">
      <c r="A19" s="210" t="s">
        <v>188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</row>
    <row r="20" spans="1:108" ht="16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67" t="str">
        <f>'Приложение 1'!D19</f>
        <v>ул. Бабушкина, д. 17 Б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15.75">
      <c r="A21" s="209" t="s">
        <v>189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 t="s">
        <v>115</v>
      </c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 t="s">
        <v>116</v>
      </c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 t="s">
        <v>117</v>
      </c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ht="15.75">
      <c r="A24" s="148" t="s">
        <v>190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</row>
    <row r="25" spans="1:108" ht="15.75">
      <c r="A25" s="56"/>
      <c r="B25" s="68" t="s">
        <v>191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93"/>
      <c r="AS25" s="34"/>
      <c r="AT25" s="96">
        <v>1</v>
      </c>
      <c r="AU25" s="96"/>
      <c r="AV25" s="96"/>
      <c r="AW25" s="96"/>
      <c r="AX25" s="96"/>
      <c r="AY25" s="96"/>
      <c r="AZ25" s="35"/>
      <c r="BA25" s="111" t="s">
        <v>136</v>
      </c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7">
        <v>750</v>
      </c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9"/>
      <c r="CL25" s="203">
        <f>BT25/12/'Приложение 1'!E45</f>
        <v>0.29370300751879697</v>
      </c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1:108" ht="15.75">
      <c r="A26" s="5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102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200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2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40.5" customHeight="1">
      <c r="A27" s="57"/>
      <c r="B27" s="136" t="s">
        <v>192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41"/>
      <c r="AT27" s="136" t="s">
        <v>138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7"/>
      <c r="BT27" s="191">
        <v>560</v>
      </c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3"/>
      <c r="CL27" s="194">
        <f>BT27/12/'Приложение 1'!E45</f>
        <v>0.21929824561403508</v>
      </c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6"/>
    </row>
    <row r="28" spans="1:108" ht="15.75">
      <c r="A28" s="148" t="s">
        <v>193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</row>
    <row r="29" spans="1:108" ht="15.75">
      <c r="A29" s="56"/>
      <c r="B29" s="181" t="s">
        <v>194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2"/>
      <c r="AS29" s="56"/>
      <c r="AT29" s="181" t="s">
        <v>195</v>
      </c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2"/>
      <c r="BT29" s="161">
        <v>400</v>
      </c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3"/>
      <c r="CL29" s="172">
        <f>BT29/12/'Приложение 1'!E45</f>
        <v>0.15664160401002505</v>
      </c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4"/>
    </row>
    <row r="30" spans="1:108" ht="15.75">
      <c r="A30" s="58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8"/>
      <c r="AS30" s="58"/>
      <c r="AT30" s="7" t="s">
        <v>196</v>
      </c>
      <c r="AU30" s="7"/>
      <c r="AV30" s="7"/>
      <c r="AW30" s="7"/>
      <c r="AX30" s="7"/>
      <c r="AY30" s="7"/>
      <c r="AZ30" s="59"/>
      <c r="BA30" s="60"/>
      <c r="BB30" s="60"/>
      <c r="BC30" s="60"/>
      <c r="BD30" s="169">
        <v>1</v>
      </c>
      <c r="BE30" s="169"/>
      <c r="BF30" s="169"/>
      <c r="BG30" s="169"/>
      <c r="BH30" s="169"/>
      <c r="BI30" s="169"/>
      <c r="BJ30" s="169"/>
      <c r="BK30" s="60"/>
      <c r="BL30" s="60" t="s">
        <v>154</v>
      </c>
      <c r="BM30" s="3"/>
      <c r="BN30" s="60"/>
      <c r="BO30" s="60"/>
      <c r="BP30" s="60"/>
      <c r="BQ30" s="60"/>
      <c r="BR30" s="60"/>
      <c r="BS30" s="61"/>
      <c r="BT30" s="185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7"/>
      <c r="CL30" s="188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90"/>
    </row>
    <row r="31" spans="1:108" ht="15.75">
      <c r="A31" s="58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8"/>
      <c r="AS31" s="58"/>
      <c r="AT31" s="167" t="s">
        <v>197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8"/>
      <c r="BT31" s="185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8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90"/>
    </row>
    <row r="32" spans="1:108" ht="15.75">
      <c r="A32" s="58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8"/>
      <c r="AS32" s="58"/>
      <c r="AT32" s="7" t="s">
        <v>153</v>
      </c>
      <c r="AU32" s="7"/>
      <c r="AV32" s="7"/>
      <c r="AW32" s="7"/>
      <c r="AX32" s="7"/>
      <c r="AY32" s="7"/>
      <c r="AZ32" s="59"/>
      <c r="BA32" s="60"/>
      <c r="BB32" s="60"/>
      <c r="BC32" s="60"/>
      <c r="BD32" s="59"/>
      <c r="BE32" s="169">
        <v>0</v>
      </c>
      <c r="BF32" s="169"/>
      <c r="BG32" s="169"/>
      <c r="BH32" s="169"/>
      <c r="BI32" s="169"/>
      <c r="BJ32" s="169"/>
      <c r="BK32" s="60"/>
      <c r="BL32" s="60" t="s">
        <v>154</v>
      </c>
      <c r="BM32" s="3"/>
      <c r="BN32" s="60"/>
      <c r="BO32" s="60"/>
      <c r="BP32" s="60"/>
      <c r="BQ32" s="60"/>
      <c r="BR32" s="60"/>
      <c r="BS32" s="61"/>
      <c r="BT32" s="185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58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8"/>
      <c r="AS33" s="58"/>
      <c r="AT33" s="167" t="s">
        <v>198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8"/>
      <c r="BT33" s="185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8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90"/>
    </row>
    <row r="34" spans="1:108" ht="15.75">
      <c r="A34" s="58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8"/>
      <c r="AS34" s="58"/>
      <c r="AT34" s="7" t="s">
        <v>199</v>
      </c>
      <c r="AU34" s="7"/>
      <c r="AV34" s="7"/>
      <c r="AW34" s="7"/>
      <c r="AX34" s="7"/>
      <c r="AY34" s="7"/>
      <c r="AZ34" s="59"/>
      <c r="BA34" s="60"/>
      <c r="BB34" s="60"/>
      <c r="BC34" s="60"/>
      <c r="BD34" s="59"/>
      <c r="BE34" s="169">
        <v>0</v>
      </c>
      <c r="BF34" s="169"/>
      <c r="BG34" s="169"/>
      <c r="BH34" s="169"/>
      <c r="BI34" s="169"/>
      <c r="BJ34" s="169"/>
      <c r="BK34" s="60"/>
      <c r="BL34" s="60" t="s">
        <v>154</v>
      </c>
      <c r="BM34" s="3"/>
      <c r="BN34" s="60"/>
      <c r="BO34" s="60"/>
      <c r="BP34" s="60"/>
      <c r="BQ34" s="60"/>
      <c r="BR34" s="60"/>
      <c r="BS34" s="61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5.75">
      <c r="A35" s="58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8"/>
      <c r="AS35" s="58"/>
      <c r="AT35" s="167" t="s">
        <v>200</v>
      </c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8"/>
      <c r="BT35" s="185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8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90"/>
    </row>
    <row r="36" spans="1:108" ht="15.75">
      <c r="A36" s="58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8"/>
      <c r="AS36" s="58"/>
      <c r="AT36" s="169">
        <v>0</v>
      </c>
      <c r="AU36" s="169"/>
      <c r="AV36" s="169"/>
      <c r="AW36" s="169"/>
      <c r="AX36" s="169"/>
      <c r="AY36" s="169"/>
      <c r="AZ36" s="59"/>
      <c r="BA36" s="170" t="s">
        <v>136</v>
      </c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1"/>
      <c r="BT36" s="185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7"/>
      <c r="CL36" s="188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90"/>
    </row>
    <row r="37" spans="1:108" ht="15.75">
      <c r="A37" s="57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4"/>
      <c r="AS37" s="64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164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6"/>
      <c r="CL37" s="175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</row>
    <row r="38" spans="1:108" ht="15.75">
      <c r="A38" s="148" t="s">
        <v>201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</row>
    <row r="39" spans="1:108" ht="15.75">
      <c r="A39" s="56"/>
      <c r="B39" s="181" t="s">
        <v>202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2"/>
      <c r="AS39" s="56"/>
      <c r="AT39" s="158">
        <v>1</v>
      </c>
      <c r="AU39" s="158"/>
      <c r="AV39" s="158"/>
      <c r="AW39" s="158"/>
      <c r="AX39" s="158"/>
      <c r="AY39" s="158"/>
      <c r="AZ39" s="65"/>
      <c r="BA39" s="159" t="s">
        <v>136</v>
      </c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60"/>
      <c r="BT39" s="161">
        <f>500</f>
        <v>500</v>
      </c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3"/>
      <c r="CL39" s="172">
        <f>BT39/12/'Приложение 1'!E45</f>
        <v>0.1958020050125313</v>
      </c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4"/>
    </row>
    <row r="40" spans="1:108" ht="15.75">
      <c r="A40" s="57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4"/>
      <c r="AS40" s="178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80"/>
      <c r="BT40" s="164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6"/>
      <c r="CL40" s="175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7"/>
    </row>
    <row r="41" spans="1:108" ht="15.75">
      <c r="A41" s="157" t="s">
        <v>203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</row>
    <row r="42" spans="1:108" ht="15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15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 t="s">
        <v>204</v>
      </c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 t="s">
        <v>205</v>
      </c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 t="s">
        <v>206</v>
      </c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 t="s">
        <v>207</v>
      </c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 t="s">
        <v>208</v>
      </c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</row>
    <row r="44" spans="1:108" ht="45.75" customHeight="1">
      <c r="A44" s="23"/>
      <c r="B44" s="136" t="s">
        <v>209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7"/>
      <c r="AK44" s="86" t="s">
        <v>210</v>
      </c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38"/>
      <c r="AY44" s="85">
        <v>2</v>
      </c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>
        <v>900</v>
      </c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156">
        <f>BJ44/12/'Приложение 1'!E45</f>
        <v>0.3524436090225564</v>
      </c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85" t="s">
        <v>211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>
      <c r="A45" s="151" t="s">
        <v>212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3"/>
    </row>
    <row r="46" spans="1:108" ht="52.5" customHeight="1">
      <c r="A46" s="66"/>
      <c r="B46" s="149" t="s">
        <v>213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151" t="s">
        <v>210</v>
      </c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48">
        <v>1.5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>
        <v>880</v>
      </c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55">
        <f>BJ46/12/'Приложение 1'!E45</f>
        <v>0.3446115288220551</v>
      </c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48" t="s">
        <v>211</v>
      </c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</row>
    <row r="47" spans="1:108" ht="15.75">
      <c r="A47" s="151" t="s">
        <v>214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3"/>
    </row>
    <row r="48" spans="1:108" ht="51" customHeight="1">
      <c r="A48" s="66"/>
      <c r="B48" s="149" t="s">
        <v>215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51" t="s">
        <v>216</v>
      </c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3"/>
      <c r="AY48" s="148">
        <v>1.5</v>
      </c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>
        <v>750</v>
      </c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55">
        <f>BJ48/12/'Приложение 1'!E45</f>
        <v>0.29370300751879697</v>
      </c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48" t="s">
        <v>217</v>
      </c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</row>
    <row r="49" spans="1:108" ht="69.75" customHeight="1">
      <c r="A49" s="66"/>
      <c r="B49" s="149" t="s">
        <v>218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1" t="s">
        <v>219</v>
      </c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3"/>
      <c r="AY49" s="148">
        <v>2</v>
      </c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>
        <v>950</v>
      </c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55">
        <f>BJ49/12/'Приложение 1'!E45</f>
        <v>0.37202380952380953</v>
      </c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48" t="s">
        <v>217</v>
      </c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</row>
    <row r="50" spans="1:108" ht="15.75">
      <c r="A50" s="66"/>
      <c r="B50" s="149" t="s">
        <v>220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151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3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54">
        <f>BJ44+BJ46+BJ48+BJ49+BT39+BT29+BT27+BT25</f>
        <v>5690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47">
        <f>BY44+BY46+BY48+BY49+CL39+CL29+CL27+CL25</f>
        <v>2.2282268170426063</v>
      </c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</row>
    <row r="52" spans="4:102" ht="15.75">
      <c r="D52" s="53" t="s">
        <v>103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2"/>
      <c r="CJ54" s="5" t="s">
        <v>106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107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2010-07-11T15:52:40Z</dcterms:modified>
  <cp:category/>
  <cp:version/>
  <cp:contentType/>
  <cp:contentStatus/>
</cp:coreProperties>
</file>