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<sst xmlns="http://schemas.openxmlformats.org/spreadsheetml/2006/main" count="341" uniqueCount="233">
  <si>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</si>
  <si>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</si>
  <si>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</si>
  <si>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</si>
  <si>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</si>
  <si>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</si>
  <si>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</si>
  <si>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</si>
  <si>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</si>
  <si>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</si>
  <si>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</si>
  <si>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</si>
  <si>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</si>
  <si>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</si>
  <si>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</si>
  <si>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</si>
  <si>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</si>
  <si>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</si>
  <si>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</si>
  <si>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</si>
  <si>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</si>
  <si>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</si>
  <si>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</si>
  <si>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</si>
  <si>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</si>
  <si>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</si>
  <si>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</si>
  <si>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</si>
  <si>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</si>
  <si>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</si>
  <si>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</si>
  <si>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</si>
  <si>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</si>
  <si>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</si>
  <si>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</si>
  <si>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</si>
  <si>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</si>
  <si>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</si>
  <si>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</si>
  <si>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</si>
  <si>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</si>
  <si>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</si>
  <si>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</si>
  <si>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</si>
  <si>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</si>
  <si>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</si>
  <si>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</si>
  <si>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</si>
  <si>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</si>
  <si>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</si>
  <si>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</si>
  <si>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</si>
  <si>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</si>
  <si>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</si>
  <si>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</si>
  <si>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</si>
  <si>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</si>
  <si>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</si>
  <si>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</si>
  <si>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</si>
  <si>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</si>
  <si>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</si>
  <si>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</si>
  <si>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</si>
  <si>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</si>
  <si>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</si>
  <si>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</si>
  <si>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</si>
  <si>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</si>
  <si>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</si>
  <si>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</si>
  <si>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</si>
  <si>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</si>
  <si>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</si>
  <si>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</si>
  <si>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</si>
  <si>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</si>
  <si>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</si>
  <si>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</si>
  <si>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</si>
  <si>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</si>
  <si>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</si>
  <si>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</si>
  <si>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</si>
  <si>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</si>
  <si>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</si>
  <si>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</si>
  <si>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</si>
  <si>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</si>
  <si>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</si>
  <si>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</si>
  <si>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</si>
  <si>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</si>
  <si>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</si>
  <si>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</si>
  <si>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</si>
  <si>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</si>
  <si>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</si>
  <si>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</si>
  <si>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</si>
  <si>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</si>
  <si>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</si>
  <si>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</si>
  <si>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</si>
  <si>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</si>
  <si>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</si>
  <si>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</si>
  <si>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</si>
  <si>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</si>
  <si>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</si>
  <si>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</si>
  <si>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</si>
  <si>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</si>
  <si>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</si>
  <si>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</si>
  <si>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</si>
  <si>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</si>
  <si>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</si>
  <si>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</si>
  <si>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</si>
  <si>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</si>
  <si>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</si>
  <si>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</si>
  <si>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</si>
  <si>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</si>
  <si>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</si>
  <si>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</si>
  <si>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</si>
  <si>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</si>
  <si>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</si>
  <si>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</si>
  <si>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</si>
  <si>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</si>
  <si>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</si>
  <si>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</si>
  <si>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</si>
  <si>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</si>
  <si>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</si>
  <si>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</si>
  <si>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</si>
  <si>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</si>
  <si>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</si>
  <si>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</si>
  <si>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</si>
  <si>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</si>
  <si>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</si>
  <si>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</si>
  <si>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</si>
  <si>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</si>
  <si>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</si>
  <si>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</si>
  <si>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</si>
  <si>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</si>
  <si>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</si>
  <si>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</si>
  <si>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</si>
  <si>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</si>
  <si>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</si>
  <si>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</si>
  <si>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</si>
  <si>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</si>
  <si>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</si>
  <si>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</si>
  <si>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</si>
  <si>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</si>
  <si>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</si>
  <si>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</si>
  <si>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</si>
  <si>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</si>
  <si>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</si>
  <si>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</si>
  <si>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</si>
  <si>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</si>
  <si>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</si>
  <si>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</si>
  <si>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</si>
  <si>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</si>
  <si>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</si>
  <si>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</si>
  <si>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</si>
  <si>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</si>
  <si>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</si>
  <si>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</si>
  <si>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</si>
  <si>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</si>
  <si>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</si>
  <si>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</si>
  <si>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</si>
  <si>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</si>
  <si>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</si>
  <si>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</si>
  <si>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</si>
  <si>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</si>
  <si>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</si>
  <si>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</si>
  <si>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</si>
  <si>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</si>
  <si>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</si>
  <si>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</si>
  <si>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</si>
  <si>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</si>
  <si>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</si>
  <si>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</si>
  <si>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</si>
  <si>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</si>
  <si>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</si>
  <si>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</si>
  <si>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</si>
  <si>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</si>
  <si>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</si>
  <si>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</si>
  <si>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</si>
  <si>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</si>
  <si>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</si>
  <si>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</si>
  <si>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</si>
  <si>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</si>
  <si>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</si>
  <si>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</si>
  <si>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</si>
  <si>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1-91</t>
  </si>
  <si>
    <t>ул. Степана Разина, д. 32 А</t>
  </si>
  <si>
    <t>бутовый ленточный</t>
  </si>
  <si>
    <t>наличие трещин, осадка</t>
  </si>
  <si>
    <t>гниль в нижних венцах, значит. поврежд.</t>
  </si>
  <si>
    <t>прогиб балок, трещины, гниль</t>
  </si>
  <si>
    <t>железо по дерев.обреш.</t>
  </si>
  <si>
    <t xml:space="preserve">трещины гниь в обреш. </t>
  </si>
  <si>
    <t>щели, перекос, трещины</t>
  </si>
  <si>
    <t>трещины, перекос</t>
  </si>
  <si>
    <t>перекос</t>
  </si>
  <si>
    <t>печное</t>
  </si>
  <si>
    <t>гниль, деформация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</si>
</sst>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2">
      <selection activeCell="A15" sqref="A15:G15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220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79" t="s">
        <v>9</v>
      </c>
      <c r="B15" s="79"/>
      <c r="C15" s="79"/>
      <c r="D15" s="79"/>
      <c r="E15" s="79"/>
      <c r="F15" s="79"/>
      <c r="G15" s="79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221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6">
        <v>0.57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964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270.6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238.1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175.5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1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32.5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165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285.72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0</v>
      </c>
      <c r="F58" s="5" t="s">
        <v>26</v>
      </c>
      <c r="G58" s="5"/>
    </row>
    <row r="59" spans="1:7" ht="15.75">
      <c r="A59" s="1" t="s">
        <v>55</v>
      </c>
      <c r="B59" s="14"/>
      <c r="C59" s="187">
        <v>234.29039999999995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7">
        <v>52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5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60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61</v>
      </c>
      <c r="B67" s="77"/>
      <c r="C67" s="78"/>
      <c r="D67" s="104" t="s">
        <v>62</v>
      </c>
      <c r="E67" s="104"/>
      <c r="F67" s="104" t="s">
        <v>63</v>
      </c>
      <c r="G67" s="104"/>
    </row>
    <row r="68" spans="1:7" ht="15.75">
      <c r="A68" s="86" t="s">
        <v>64</v>
      </c>
      <c r="B68" s="86"/>
      <c r="C68" s="87"/>
      <c r="D68" s="88" t="s">
        <v>222</v>
      </c>
      <c r="E68" s="88"/>
      <c r="F68" s="88" t="s">
        <v>223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224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/>
      <c r="G70" s="88"/>
    </row>
    <row r="71" spans="1:7" ht="15.75">
      <c r="A71" s="84" t="s">
        <v>69</v>
      </c>
      <c r="B71" s="84"/>
      <c r="C71" s="85"/>
      <c r="D71" s="104"/>
      <c r="E71" s="104"/>
      <c r="F71" s="104"/>
      <c r="G71" s="104"/>
    </row>
    <row r="72" spans="1:7" ht="15.75">
      <c r="A72" s="84" t="s">
        <v>70</v>
      </c>
      <c r="B72" s="84"/>
      <c r="C72" s="85"/>
      <c r="D72" s="69" t="s">
        <v>71</v>
      </c>
      <c r="E72" s="70"/>
      <c r="F72" s="69" t="s">
        <v>225</v>
      </c>
      <c r="G72" s="70"/>
    </row>
    <row r="73" spans="1:7" ht="15.75">
      <c r="A73" s="84" t="s">
        <v>72</v>
      </c>
      <c r="B73" s="84"/>
      <c r="C73" s="85"/>
      <c r="D73" s="71"/>
      <c r="E73" s="72"/>
      <c r="F73" s="71"/>
      <c r="G73" s="72"/>
    </row>
    <row r="74" spans="1:7" ht="15.75">
      <c r="A74" s="84" t="s">
        <v>73</v>
      </c>
      <c r="B74" s="84"/>
      <c r="C74" s="85"/>
      <c r="D74" s="73"/>
      <c r="E74" s="74"/>
      <c r="F74" s="73"/>
      <c r="G74" s="74"/>
    </row>
    <row r="75" spans="1:7" ht="15.75">
      <c r="A75" s="84" t="s">
        <v>74</v>
      </c>
      <c r="B75" s="84"/>
      <c r="C75" s="85"/>
      <c r="D75" s="104"/>
      <c r="E75" s="104"/>
      <c r="F75" s="104"/>
      <c r="G75" s="104"/>
    </row>
    <row r="76" spans="1:7" ht="15.75">
      <c r="A76" s="86" t="s">
        <v>75</v>
      </c>
      <c r="B76" s="86"/>
      <c r="C76" s="87"/>
      <c r="D76" s="88" t="s">
        <v>226</v>
      </c>
      <c r="E76" s="88"/>
      <c r="F76" s="88" t="s">
        <v>227</v>
      </c>
      <c r="G76" s="88"/>
    </row>
    <row r="77" spans="1:7" ht="15.75">
      <c r="A77" s="86" t="s">
        <v>76</v>
      </c>
      <c r="B77" s="86"/>
      <c r="C77" s="86"/>
      <c r="D77" s="88" t="s">
        <v>77</v>
      </c>
      <c r="E77" s="88"/>
      <c r="F77" s="88" t="s">
        <v>228</v>
      </c>
      <c r="G77" s="88"/>
    </row>
    <row r="78" spans="1:7" ht="15.75">
      <c r="A78" s="100" t="s">
        <v>78</v>
      </c>
      <c r="B78" s="101"/>
      <c r="C78" s="101"/>
      <c r="D78" s="98"/>
      <c r="E78" s="99"/>
      <c r="F78" s="98"/>
      <c r="G78" s="99"/>
    </row>
    <row r="79" spans="1:7" ht="15.75">
      <c r="A79" s="90" t="s">
        <v>79</v>
      </c>
      <c r="B79" s="91"/>
      <c r="C79" s="91"/>
      <c r="D79" s="92" t="s">
        <v>80</v>
      </c>
      <c r="E79" s="93"/>
      <c r="F79" s="80" t="s">
        <v>229</v>
      </c>
      <c r="G79" s="81"/>
    </row>
    <row r="80" spans="1:7" ht="15.75">
      <c r="A80" s="90" t="s">
        <v>81</v>
      </c>
      <c r="B80" s="91"/>
      <c r="C80" s="91"/>
      <c r="D80" s="92" t="s">
        <v>82</v>
      </c>
      <c r="E80" s="93"/>
      <c r="F80" s="82" t="s">
        <v>230</v>
      </c>
      <c r="G80" s="83"/>
    </row>
    <row r="81" spans="1:7" ht="15.75">
      <c r="A81" s="94" t="s">
        <v>74</v>
      </c>
      <c r="B81" s="95"/>
      <c r="C81" s="95"/>
      <c r="D81" s="96"/>
      <c r="E81" s="97"/>
      <c r="F81" s="96"/>
      <c r="G81" s="97"/>
    </row>
    <row r="82" spans="1:7" ht="15.75">
      <c r="A82" s="100" t="s">
        <v>83</v>
      </c>
      <c r="B82" s="101"/>
      <c r="C82" s="101"/>
      <c r="D82" s="98"/>
      <c r="E82" s="99"/>
      <c r="F82" s="98"/>
      <c r="G82" s="99"/>
    </row>
    <row r="83" spans="1:7" ht="15.75">
      <c r="A83" s="90" t="s">
        <v>84</v>
      </c>
      <c r="B83" s="91"/>
      <c r="C83" s="91"/>
      <c r="D83" s="92" t="s">
        <v>85</v>
      </c>
      <c r="E83" s="93"/>
      <c r="F83" s="104" t="s">
        <v>86</v>
      </c>
      <c r="G83" s="104"/>
    </row>
    <row r="84" spans="1:7" ht="15.75">
      <c r="A84" s="90" t="s">
        <v>87</v>
      </c>
      <c r="B84" s="91"/>
      <c r="C84" s="91"/>
      <c r="D84" s="92"/>
      <c r="E84" s="93"/>
      <c r="F84" s="104"/>
      <c r="G84" s="104"/>
    </row>
    <row r="85" spans="1:7" ht="15.75">
      <c r="A85" s="90" t="s">
        <v>74</v>
      </c>
      <c r="B85" s="91"/>
      <c r="C85" s="91"/>
      <c r="D85" s="92"/>
      <c r="E85" s="93"/>
      <c r="F85" s="92"/>
      <c r="G85" s="93"/>
    </row>
    <row r="86" spans="1:7" ht="15.75">
      <c r="A86" s="100" t="s">
        <v>88</v>
      </c>
      <c r="B86" s="102"/>
      <c r="C86" s="102"/>
      <c r="D86" s="98"/>
      <c r="E86" s="103"/>
      <c r="F86" s="98"/>
      <c r="G86" s="103"/>
    </row>
    <row r="87" spans="1:7" ht="15.75">
      <c r="A87" s="90" t="s">
        <v>89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90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91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92</v>
      </c>
      <c r="B90" s="91"/>
      <c r="C90" s="91"/>
      <c r="D90" s="92" t="s">
        <v>22</v>
      </c>
      <c r="E90" s="93"/>
      <c r="F90" s="92"/>
      <c r="G90" s="93"/>
    </row>
    <row r="91" spans="1:7" ht="15.75">
      <c r="A91" s="90" t="s">
        <v>93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94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95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96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74</v>
      </c>
      <c r="B95" s="95"/>
      <c r="C95" s="95"/>
      <c r="D95" s="96"/>
      <c r="E95" s="97"/>
      <c r="F95" s="96"/>
      <c r="G95" s="97"/>
    </row>
    <row r="96" spans="1:7" ht="15.75">
      <c r="A96" s="100" t="s">
        <v>97</v>
      </c>
      <c r="B96" s="101"/>
      <c r="C96" s="101"/>
      <c r="D96" s="98"/>
      <c r="E96" s="99"/>
      <c r="F96" s="98"/>
      <c r="G96" s="99"/>
    </row>
    <row r="97" spans="1:7" ht="15.75">
      <c r="A97" s="90" t="s">
        <v>98</v>
      </c>
      <c r="B97" s="91"/>
      <c r="C97" s="91"/>
      <c r="D97" s="98" t="s">
        <v>99</v>
      </c>
      <c r="E97" s="99"/>
      <c r="F97" s="92" t="s">
        <v>100</v>
      </c>
      <c r="G97" s="93"/>
    </row>
    <row r="98" spans="1:7" ht="15.75">
      <c r="A98" s="90" t="s">
        <v>101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102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103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104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105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106</v>
      </c>
      <c r="B103" s="91"/>
      <c r="C103" s="91"/>
      <c r="D103" s="92" t="s">
        <v>99</v>
      </c>
      <c r="E103" s="93"/>
      <c r="F103" s="92" t="s">
        <v>231</v>
      </c>
      <c r="G103" s="93"/>
    </row>
    <row r="104" spans="1:7" ht="15.75">
      <c r="A104" s="90" t="s">
        <v>107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108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74</v>
      </c>
      <c r="B106" s="95"/>
      <c r="C106" s="95"/>
      <c r="D106" s="96"/>
      <c r="E106" s="97"/>
      <c r="F106" s="96"/>
      <c r="G106" s="97"/>
    </row>
    <row r="107" spans="1:7" ht="15.75">
      <c r="A107" s="86" t="s">
        <v>109</v>
      </c>
      <c r="B107" s="86"/>
      <c r="C107" s="87"/>
      <c r="D107" s="88" t="s">
        <v>99</v>
      </c>
      <c r="E107" s="88"/>
      <c r="F107" s="88" t="s">
        <v>232</v>
      </c>
      <c r="G107" s="8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110</v>
      </c>
      <c r="B109" s="2"/>
      <c r="C109" s="2"/>
      <c r="D109" s="3"/>
      <c r="E109" s="3"/>
      <c r="F109" s="3"/>
      <c r="G109" s="3"/>
    </row>
    <row r="110" spans="1:7" ht="15.75">
      <c r="A110" s="1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89" t="s">
        <v>113</v>
      </c>
      <c r="G111" s="89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AS41" sqref="AS41:BS4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116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63"/>
      <c r="BI13" s="163"/>
      <c r="BJ13" s="163"/>
      <c r="BK13" s="163"/>
      <c r="BL13" s="163"/>
      <c r="BM13" s="2" t="s">
        <v>117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120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121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122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221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123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124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125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126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41"/>
      <c r="B22" s="126" t="s">
        <v>127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1"/>
      <c r="AT22" s="105">
        <v>0</v>
      </c>
      <c r="AU22" s="105"/>
      <c r="AV22" s="105"/>
      <c r="AW22" s="105"/>
      <c r="AX22" s="105"/>
      <c r="AY22" s="105"/>
      <c r="AZ22" s="42"/>
      <c r="BA22" s="43" t="s">
        <v>128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5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1"/>
      <c r="B24" s="126" t="s">
        <v>129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1"/>
      <c r="AT24" s="105">
        <v>0</v>
      </c>
      <c r="AU24" s="105"/>
      <c r="AV24" s="105"/>
      <c r="AW24" s="105"/>
      <c r="AX24" s="105"/>
      <c r="AY24" s="105"/>
      <c r="AZ24" s="42"/>
      <c r="BA24" s="43" t="s">
        <v>130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5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1"/>
      <c r="B26" s="126" t="s">
        <v>131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1"/>
      <c r="AT26" s="105">
        <v>0</v>
      </c>
      <c r="AU26" s="105"/>
      <c r="AV26" s="105"/>
      <c r="AW26" s="105"/>
      <c r="AX26" s="105"/>
      <c r="AY26" s="105"/>
      <c r="AZ26" s="42"/>
      <c r="BA26" s="43" t="s">
        <v>128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5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1"/>
      <c r="B28" s="126" t="s">
        <v>132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1"/>
      <c r="AT28" s="105">
        <v>0</v>
      </c>
      <c r="AU28" s="105"/>
      <c r="AV28" s="105"/>
      <c r="AW28" s="105"/>
      <c r="AX28" s="105"/>
      <c r="AY28" s="105"/>
      <c r="AZ28" s="42"/>
      <c r="BA28" s="130" t="s">
        <v>133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5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7" t="s">
        <v>134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41"/>
      <c r="B31" s="126" t="s">
        <v>135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1"/>
      <c r="AT31" s="105">
        <v>3</v>
      </c>
      <c r="AU31" s="105"/>
      <c r="AV31" s="105"/>
      <c r="AW31" s="105"/>
      <c r="AX31" s="105"/>
      <c r="AY31" s="105"/>
      <c r="AZ31" s="42"/>
      <c r="BA31" s="43" t="s">
        <v>128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7">
        <v>2096.9886034958586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0.7339313325968986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5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1"/>
      <c r="B33" s="126" t="s">
        <v>136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1"/>
      <c r="AT33" s="105">
        <v>0</v>
      </c>
      <c r="AU33" s="105"/>
      <c r="AV33" s="105"/>
      <c r="AW33" s="105"/>
      <c r="AX33" s="105"/>
      <c r="AY33" s="105"/>
      <c r="AZ33" s="42"/>
      <c r="BA33" s="43" t="s">
        <v>128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5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1"/>
      <c r="B35" s="126" t="s">
        <v>137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1"/>
      <c r="AT35" s="105">
        <v>3</v>
      </c>
      <c r="AU35" s="105"/>
      <c r="AV35" s="105"/>
      <c r="AW35" s="105"/>
      <c r="AX35" s="105"/>
      <c r="AY35" s="105"/>
      <c r="AZ35" s="42"/>
      <c r="BA35" s="43" t="s">
        <v>128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7">
        <v>1667.1509554707166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0.583491164591459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5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1"/>
      <c r="B37" s="126" t="s">
        <v>138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1"/>
      <c r="AT37" s="126" t="s">
        <v>139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4368.81544300729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1.5290548239560724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50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50"/>
      <c r="AT38" s="27" t="s">
        <v>140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4">
        <v>2</v>
      </c>
      <c r="BF38" s="144"/>
      <c r="BG38" s="144"/>
      <c r="BH38" s="144"/>
      <c r="BI38" s="144"/>
      <c r="BJ38" s="144"/>
      <c r="BK38" s="28"/>
      <c r="BL38" s="28" t="s">
        <v>141</v>
      </c>
      <c r="BM38" s="2"/>
      <c r="BN38" s="28"/>
      <c r="BO38" s="28"/>
      <c r="BP38" s="28"/>
      <c r="BQ38" s="28"/>
      <c r="BR38" s="28"/>
      <c r="BS38" s="53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5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8"/>
      <c r="AT39" s="128" t="s">
        <v>142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4"/>
      <c r="B40" s="126" t="s">
        <v>143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144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10228.952121953142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3.5800616414507704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4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1"/>
      <c r="B42" s="126" t="s">
        <v>145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144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1338.3584999999998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0.46841610667786643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5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7" t="s">
        <v>146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41"/>
      <c r="B45" s="126" t="s">
        <v>147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1"/>
      <c r="AT45" s="105">
        <v>0</v>
      </c>
      <c r="AU45" s="105"/>
      <c r="AV45" s="105"/>
      <c r="AW45" s="105"/>
      <c r="AX45" s="105"/>
      <c r="AY45" s="105"/>
      <c r="AZ45" s="42"/>
      <c r="BA45" s="130" t="s">
        <v>148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5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1"/>
      <c r="B47" s="126" t="s">
        <v>149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1"/>
      <c r="AT47" s="105">
        <v>0</v>
      </c>
      <c r="AU47" s="105"/>
      <c r="AV47" s="105"/>
      <c r="AW47" s="105"/>
      <c r="AX47" s="105"/>
      <c r="AY47" s="105"/>
      <c r="AZ47" s="42"/>
      <c r="BA47" s="130" t="s">
        <v>148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5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1"/>
      <c r="B49" s="126" t="s">
        <v>150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1"/>
      <c r="AT49" s="126" t="s">
        <v>151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50"/>
      <c r="AT50" s="27" t="s">
        <v>152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4" t="s">
        <v>153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3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5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8"/>
      <c r="AT51" s="128" t="s">
        <v>154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4"/>
      <c r="B52" s="126" t="s">
        <v>155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50"/>
      <c r="AT52" s="115">
        <v>0</v>
      </c>
      <c r="AU52" s="115"/>
      <c r="AV52" s="115"/>
      <c r="AW52" s="115"/>
      <c r="AX52" s="115"/>
      <c r="AY52" s="115"/>
      <c r="AZ52" s="51"/>
      <c r="BA52" s="55" t="s">
        <v>148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4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1"/>
      <c r="B54" s="126" t="s">
        <v>156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1"/>
      <c r="AT54" s="105">
        <v>0</v>
      </c>
      <c r="AU54" s="105"/>
      <c r="AV54" s="105"/>
      <c r="AW54" s="105"/>
      <c r="AX54" s="105"/>
      <c r="AY54" s="105"/>
      <c r="AZ54" s="42"/>
      <c r="BA54" s="130" t="s">
        <v>157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5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7" t="s">
        <v>158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41"/>
      <c r="B57" s="126" t="s">
        <v>159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1"/>
      <c r="AT57" s="126" t="s">
        <v>160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0.0428662912721349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50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50"/>
      <c r="AT58" s="27" t="s">
        <v>161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4">
        <v>0</v>
      </c>
      <c r="BF58" s="144"/>
      <c r="BG58" s="144"/>
      <c r="BH58" s="144"/>
      <c r="BI58" s="144"/>
      <c r="BJ58" s="144"/>
      <c r="BK58" s="28"/>
      <c r="BL58" s="28" t="s">
        <v>162</v>
      </c>
      <c r="BM58" s="2"/>
      <c r="BN58" s="28"/>
      <c r="BO58" s="28"/>
      <c r="BP58" s="28"/>
      <c r="BQ58" s="28"/>
      <c r="BR58" s="28"/>
      <c r="BS58" s="53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50"/>
      <c r="AT59" s="149" t="s">
        <v>163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50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50"/>
      <c r="AT60" s="144">
        <v>0</v>
      </c>
      <c r="AU60" s="144"/>
      <c r="AV60" s="144"/>
      <c r="AW60" s="144"/>
      <c r="AX60" s="144"/>
      <c r="AY60" s="144"/>
      <c r="AZ60" s="40"/>
      <c r="BA60" s="151" t="s">
        <v>164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50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50"/>
      <c r="AT61" s="149" t="s">
        <v>165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50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50"/>
      <c r="AT62" s="144">
        <v>2</v>
      </c>
      <c r="AU62" s="144"/>
      <c r="AV62" s="144"/>
      <c r="AW62" s="144"/>
      <c r="AX62" s="144"/>
      <c r="AY62" s="144"/>
      <c r="AZ62" s="40"/>
      <c r="BA62" s="151" t="s">
        <v>148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5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5"/>
      <c r="B64" s="126" t="s">
        <v>166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1"/>
      <c r="AT64" s="56" t="s">
        <v>144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5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4"/>
      <c r="B66" s="126" t="s">
        <v>167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6" t="s">
        <v>144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0.2921957817915878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4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4"/>
      <c r="B68" s="126" t="s">
        <v>168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144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4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4"/>
      <c r="B70" s="126" t="s">
        <v>169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144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0.12285636741819604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4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4"/>
      <c r="B72" s="126" t="s">
        <v>170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144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4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171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144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9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60"/>
      <c r="B76" s="84" t="s">
        <v>172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40" t="s">
        <v>144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60"/>
      <c r="B78" s="84" t="s">
        <v>173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4" t="s">
        <v>144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60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60"/>
      <c r="B80" s="84" t="s">
        <v>174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4" t="s">
        <v>144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60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60"/>
      <c r="B82" s="84" t="s">
        <v>175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4" t="s">
        <v>144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60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60"/>
      <c r="B84" s="84" t="s">
        <v>176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4" t="s">
        <v>144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4"/>
      <c r="B86" s="126" t="s">
        <v>177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144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4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4"/>
      <c r="B88" s="126" t="s">
        <v>178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144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4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4"/>
      <c r="B90" s="126" t="s">
        <v>179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144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0.03156374324740944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4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4"/>
      <c r="B92" s="126" t="s">
        <v>180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144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4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4"/>
      <c r="B94" s="126" t="s">
        <v>181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144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4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4"/>
      <c r="B96" s="126" t="s">
        <v>182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144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0.1705759733962381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4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4"/>
      <c r="B98" s="128" t="s">
        <v>183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8"/>
      <c r="AT98" s="132" t="s">
        <v>184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435.72299999999996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1"/>
      <c r="B99" s="126" t="s">
        <v>185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1"/>
      <c r="AT99" s="105">
        <v>0</v>
      </c>
      <c r="AU99" s="105"/>
      <c r="AV99" s="105"/>
      <c r="AW99" s="105"/>
      <c r="AX99" s="105"/>
      <c r="AY99" s="105"/>
      <c r="AZ99" s="42"/>
      <c r="BA99" s="130" t="s">
        <v>148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5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1"/>
      <c r="B101" s="126" t="s">
        <v>186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1"/>
      <c r="AT101" s="105">
        <v>0</v>
      </c>
      <c r="AU101" s="105"/>
      <c r="AV101" s="105"/>
      <c r="AW101" s="105"/>
      <c r="AX101" s="105"/>
      <c r="AY101" s="105"/>
      <c r="AZ101" s="42"/>
      <c r="BA101" s="130" t="s">
        <v>148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5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5"/>
      <c r="B103" s="85" t="s">
        <v>187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8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22021.90679046617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7.707513226398632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7" t="s">
        <v>188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7" t="s">
        <v>189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68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2642.6288148559406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0.9249015871678359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68" t="s">
        <v>190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191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24664.53560532211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8.632414813566468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192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193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111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112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113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114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">
      <selection activeCell="A20" sqref="A20:DD20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5" t="s">
        <v>5</v>
      </c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116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117</v>
      </c>
      <c r="BG13" s="2"/>
      <c r="BH13" s="163"/>
      <c r="BI13" s="163"/>
      <c r="BJ13" s="163"/>
      <c r="BK13" s="163"/>
      <c r="BL13" s="163"/>
      <c r="BM13" s="2" t="s">
        <v>117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4" t="s">
        <v>119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</row>
    <row r="16" spans="1:108" ht="16.5">
      <c r="A16" s="184" t="s">
        <v>197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</row>
    <row r="17" spans="1:108" ht="16.5">
      <c r="A17" s="184" t="s">
        <v>198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</row>
    <row r="18" spans="1:108" ht="16.5">
      <c r="A18" s="184" t="s">
        <v>199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Степана Разина, д. 32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6" t="s">
        <v>200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 t="s">
        <v>123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 t="s">
        <v>124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 t="s">
        <v>125</v>
      </c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ht="15.75">
      <c r="A23" s="104" t="s">
        <v>201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08" ht="35.25" customHeight="1">
      <c r="A24" s="64"/>
      <c r="B24" s="113" t="s">
        <v>202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48"/>
      <c r="AT24" s="113" t="s">
        <v>144</v>
      </c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4"/>
      <c r="BT24" s="176">
        <v>760</v>
      </c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8"/>
      <c r="CL24" s="179">
        <f>BT24/12/'Приложение 1'!E45</f>
        <v>0.2659946801063979</v>
      </c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1"/>
    </row>
    <row r="25" spans="1:108" ht="15.75">
      <c r="A25" s="183" t="s">
        <v>203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 t="s">
        <v>204</v>
      </c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 t="s">
        <v>205</v>
      </c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 t="s">
        <v>206</v>
      </c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 t="s">
        <v>207</v>
      </c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 t="s">
        <v>208</v>
      </c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</row>
    <row r="28" spans="1:108" ht="15.75">
      <c r="A28" s="172" t="s">
        <v>209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4"/>
    </row>
    <row r="29" spans="1:108" ht="54" customHeight="1">
      <c r="A29" s="30"/>
      <c r="B29" s="113" t="s">
        <v>210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4"/>
      <c r="AK29" s="78" t="s">
        <v>211</v>
      </c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6"/>
      <c r="AY29" s="77">
        <v>2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>
        <v>1500</v>
      </c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182">
        <f>BJ29/12/'Приложение 1'!E45</f>
        <v>0.5249895002099958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77" t="s">
        <v>212</v>
      </c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</row>
    <row r="30" spans="1:108" ht="15.75">
      <c r="A30" s="172" t="s">
        <v>213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4"/>
    </row>
    <row r="31" spans="1:108" ht="48.75" customHeight="1">
      <c r="A31" s="66"/>
      <c r="B31" s="170" t="s">
        <v>214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  <c r="AK31" s="172" t="s">
        <v>215</v>
      </c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4"/>
      <c r="AY31" s="104">
        <v>4</v>
      </c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>
        <v>1000</v>
      </c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75">
        <f>BJ31/12/'Приложение 1'!E45</f>
        <v>0.3499930001399972</v>
      </c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04" t="s">
        <v>212</v>
      </c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</row>
    <row r="32" spans="1:108" ht="15.75">
      <c r="A32" s="172" t="s">
        <v>216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4"/>
    </row>
    <row r="33" spans="1:108" ht="40.5" customHeight="1">
      <c r="A33" s="66"/>
      <c r="B33" s="113" t="s">
        <v>217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  <c r="AK33" s="172" t="s">
        <v>215</v>
      </c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4"/>
      <c r="AY33" s="104">
        <v>7</v>
      </c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76">
        <v>3100</v>
      </c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8"/>
      <c r="BY33" s="179">
        <f>BJ33/'Приложение 1'!E45/12</f>
        <v>1.0849783004339912</v>
      </c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1"/>
      <c r="CM33" s="104" t="s">
        <v>218</v>
      </c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</row>
    <row r="34" spans="1:108" ht="15.75">
      <c r="A34" s="66"/>
      <c r="B34" s="170" t="s">
        <v>219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1"/>
      <c r="AK34" s="172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75">
        <f>BT24+BJ29+BJ31+BJ33</f>
        <v>6360</v>
      </c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69">
        <f>CL24+BY29+BY31+BY33</f>
        <v>2.225955480890382</v>
      </c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110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111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112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113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114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2010-07-11T11:15:11Z</dcterms:modified>
  <cp:category/>
  <cp:version/>
  <cp:contentType/>
  <cp:contentStatus/>
</cp:coreProperties>
</file>