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<sst xmlns="http://schemas.openxmlformats.org/spreadsheetml/2006/main" count="352" uniqueCount="239">
  <si>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</si>
  <si>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</si>
  <si>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</si>
  <si>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</si>
  <si>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</si>
  <si>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</si>
  <si>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</si>
  <si>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</si>
  <si>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</si>
  <si>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</si>
  <si>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</si>
  <si>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</si>
  <si>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</si>
  <si>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</si>
  <si>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</si>
  <si>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</si>
  <si>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</si>
  <si>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</si>
  <si>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</si>
  <si>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</si>
  <si>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</si>
  <si>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</si>
  <si>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</si>
  <si>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</si>
  <si>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</si>
  <si>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</si>
  <si>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</si>
  <si>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</si>
  <si>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</si>
  <si>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</si>
  <si>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</si>
  <si>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</si>
  <si>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</si>
  <si>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</si>
  <si>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</si>
  <si>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</si>
  <si>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</si>
  <si>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</si>
  <si>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</si>
  <si>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</si>
  <si>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</si>
  <si>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</si>
  <si>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</si>
  <si>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</si>
  <si>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</si>
  <si>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</si>
  <si>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</si>
  <si>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</si>
  <si>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</si>
  <si>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</si>
  <si>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</si>
  <si>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</si>
  <si>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</si>
  <si>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</si>
  <si>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</si>
  <si>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</si>
  <si>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</si>
  <si>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</si>
  <si>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</si>
  <si>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</si>
  <si>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</si>
  <si>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</si>
  <si>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</si>
  <si>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</si>
  <si>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</si>
  <si>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</si>
  <si>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</si>
  <si>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</si>
  <si>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</si>
  <si>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</si>
  <si>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</si>
  <si>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</si>
  <si>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</si>
  <si>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</si>
  <si>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</si>
  <si>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</si>
  <si>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</si>
  <si>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</si>
  <si>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</si>
  <si>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</si>
  <si>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</si>
  <si>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</si>
  <si>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</si>
  <si>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</si>
  <si>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</si>
  <si>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</si>
  <si>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</si>
  <si>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</si>
  <si>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</si>
  <si>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</si>
  <si>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</si>
  <si>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</si>
  <si>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</si>
  <si>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</si>
  <si>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</si>
  <si>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</si>
  <si>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</si>
  <si>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</si>
  <si>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</si>
  <si>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</si>
  <si>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</si>
  <si>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</si>
  <si>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</si>
  <si>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</si>
  <si>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</si>
  <si>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</si>
  <si>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</si>
  <si>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</si>
  <si>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</si>
  <si>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</si>
  <si>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</si>
  <si>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</si>
  <si>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</si>
  <si>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</si>
  <si>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</si>
  <si>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</si>
  <si>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</si>
  <si>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</si>
  <si>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</si>
  <si>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</si>
  <si>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</si>
  <si>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</si>
  <si>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</si>
  <si>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</si>
  <si>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</si>
  <si>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</si>
  <si>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</si>
  <si>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</si>
  <si>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</si>
  <si>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</si>
  <si>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</si>
  <si>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</si>
  <si>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</si>
  <si>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</si>
  <si>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</si>
  <si>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</si>
  <si>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</si>
  <si>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</si>
  <si>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</si>
  <si>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</si>
  <si>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</si>
  <si>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</si>
  <si>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</si>
  <si>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</si>
  <si>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</si>
  <si>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</si>
  <si>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</si>
  <si>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</si>
  <si>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</si>
  <si>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</si>
  <si>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</si>
  <si>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</si>
  <si>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</si>
  <si>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</si>
  <si>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</si>
  <si>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</si>
  <si>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</si>
  <si>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</si>
  <si>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</si>
  <si>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</si>
  <si>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</si>
  <si>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</si>
  <si>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</si>
  <si>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</si>
  <si>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</si>
  <si>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</si>
  <si>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</si>
  <si>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</si>
  <si>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</si>
  <si>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</si>
  <si>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</si>
  <si>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</si>
  <si>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</si>
  <si>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</si>
  <si>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</si>
  <si>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</si>
  <si>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</si>
  <si>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</si>
  <si>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</si>
  <si>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</si>
  <si>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</si>
  <si>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</si>
  <si>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</si>
  <si>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</si>
  <si>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</si>
  <si>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</si>
  <si>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</si>
  <si>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</si>
  <si>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</si>
  <si>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</si>
  <si>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</si>
  <si>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Проведение технических осмотров и мелкий ремонт</t>
  </si>
  <si>
    <t>1.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</si>
  <si>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</si>
  <si>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</si>
  <si>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</si>
  <si>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</si>
  <si>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</si>
  <si>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</si>
  <si>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</si>
  <si>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</si>
  <si>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</si>
  <si>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</si>
  <si>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</si>
  <si>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</si>
  <si>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</si>
  <si>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Восстановление (ремонт) отмостки</t>
  </si>
  <si>
    <t>м2</t>
  </si>
  <si>
    <t>3 года</t>
  </si>
  <si>
    <t>Деревянные стены</t>
  </si>
  <si>
    <t>2. Восстановление и модернизация теплозащиты стен</t>
  </si>
  <si>
    <t>Водопровод и водоотведение</t>
  </si>
  <si>
    <t>3. Ремонт, замена внутридомовых сетей водоснабжения</t>
  </si>
  <si>
    <t>м</t>
  </si>
  <si>
    <t>2,5 года</t>
  </si>
  <si>
    <t>4. Ремонт, замена внутридомовых сетей канализации</t>
  </si>
  <si>
    <t>шт</t>
  </si>
  <si>
    <t>Итого</t>
  </si>
  <si>
    <t>к лоту № 2-17</t>
  </si>
  <si>
    <t>664025, г.Иркутск, Марата, 14</t>
  </si>
  <si>
    <t>ул. Горная 17 А</t>
  </si>
  <si>
    <t>г.</t>
  </si>
  <si>
    <t>бутово-ленточный</t>
  </si>
  <si>
    <t>трещины, осадка</t>
  </si>
  <si>
    <t>гниль, осадка</t>
  </si>
  <si>
    <t xml:space="preserve">деревянные  </t>
  </si>
  <si>
    <t>отклонение., гниль, осадка</t>
  </si>
  <si>
    <t>деревянные отепленные по балкам</t>
  </si>
  <si>
    <t>прогиб балок, гниль</t>
  </si>
  <si>
    <t xml:space="preserve"> трещины, гниль обрешетки</t>
  </si>
  <si>
    <t>дощатые по лагам, окрашенные</t>
  </si>
  <si>
    <t>деформация, гниль, щели</t>
  </si>
  <si>
    <t>двухстворные, глухие</t>
  </si>
  <si>
    <t>простые, филенчатые.</t>
  </si>
  <si>
    <t>перекос</t>
  </si>
  <si>
    <t>штукатурка, побелка, покраска</t>
  </si>
  <si>
    <t>обшит тесом</t>
  </si>
  <si>
    <t>трещины</t>
  </si>
  <si>
    <t>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</si>
</sst>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6" t="s">
        <v>0</v>
      </c>
      <c r="G1" s="86"/>
    </row>
    <row r="2" spans="1:7" ht="15.75">
      <c r="A2" s="1"/>
      <c r="B2" s="2"/>
      <c r="C2" s="2"/>
      <c r="D2" s="3"/>
      <c r="E2" s="3"/>
      <c r="F2" s="86" t="s">
        <v>218</v>
      </c>
      <c r="G2" s="86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219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7" t="s">
        <v>8</v>
      </c>
      <c r="B15" s="87"/>
      <c r="C15" s="87"/>
      <c r="D15" s="87"/>
      <c r="E15" s="87"/>
      <c r="F15" s="87"/>
      <c r="G15" s="87"/>
    </row>
    <row r="16" spans="1:7" ht="15.75">
      <c r="A16" s="88" t="s">
        <v>9</v>
      </c>
      <c r="B16" s="88"/>
      <c r="C16" s="88"/>
      <c r="D16" s="88"/>
      <c r="E16" s="88"/>
      <c r="F16" s="88"/>
      <c r="G16" s="88"/>
    </row>
    <row r="17" spans="1:7" ht="15.75">
      <c r="A17" s="89" t="s">
        <v>10</v>
      </c>
      <c r="B17" s="89"/>
      <c r="C17" s="89"/>
      <c r="D17" s="89"/>
      <c r="E17" s="89"/>
      <c r="F17" s="89"/>
      <c r="G17" s="89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11</v>
      </c>
      <c r="B19" s="1"/>
      <c r="C19" s="14"/>
      <c r="D19" s="15" t="s">
        <v>220</v>
      </c>
      <c r="E19" s="15"/>
      <c r="F19" s="15"/>
      <c r="G19" s="15"/>
    </row>
    <row r="20" spans="1:7" ht="15.75">
      <c r="A20" s="1" t="s">
        <v>12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13</v>
      </c>
      <c r="B22" s="14"/>
      <c r="C22" s="14"/>
      <c r="D22" s="15" t="s">
        <v>14</v>
      </c>
      <c r="E22" s="15"/>
      <c r="F22" s="15"/>
      <c r="G22" s="15"/>
    </row>
    <row r="23" spans="1:7" ht="15.75">
      <c r="A23" s="1" t="s">
        <v>15</v>
      </c>
      <c r="B23" s="17"/>
      <c r="C23" s="17"/>
      <c r="D23" s="15" t="s">
        <v>14</v>
      </c>
      <c r="E23" s="16" t="s">
        <v>221</v>
      </c>
      <c r="F23" s="16"/>
      <c r="G23" s="15"/>
    </row>
    <row r="24" spans="1:7" ht="15.75">
      <c r="A24" s="1" t="s">
        <v>16</v>
      </c>
      <c r="B24" s="1"/>
      <c r="C24" s="1"/>
      <c r="D24" s="5"/>
      <c r="E24" s="5"/>
      <c r="F24" s="15"/>
      <c r="G24" s="15"/>
    </row>
    <row r="25" spans="1:7" ht="15.75">
      <c r="A25" s="1" t="s">
        <v>17</v>
      </c>
      <c r="B25" s="1"/>
      <c r="C25" s="14"/>
      <c r="D25" s="9" t="s">
        <v>14</v>
      </c>
      <c r="E25" s="15"/>
      <c r="F25" s="15"/>
      <c r="G25" s="15"/>
    </row>
    <row r="26" spans="1:7" ht="15.75">
      <c r="A26" s="1" t="s">
        <v>18</v>
      </c>
      <c r="B26" s="1"/>
      <c r="C26" s="1"/>
      <c r="D26" s="15" t="s">
        <v>14</v>
      </c>
      <c r="E26" s="16"/>
      <c r="F26" s="16"/>
      <c r="G26" s="15"/>
    </row>
    <row r="27" spans="1:7" ht="15.75">
      <c r="A27" s="1" t="s">
        <v>19</v>
      </c>
      <c r="B27" s="1"/>
      <c r="C27" s="1"/>
      <c r="D27" s="5"/>
      <c r="E27" s="5"/>
      <c r="F27" s="5"/>
      <c r="G27" s="5"/>
    </row>
    <row r="28" spans="1:7" ht="15.75">
      <c r="A28" s="18" t="s">
        <v>20</v>
      </c>
      <c r="B28" s="19"/>
      <c r="C28" s="19"/>
      <c r="D28" s="20" t="s">
        <v>21</v>
      </c>
      <c r="E28" s="21"/>
      <c r="F28" s="21"/>
      <c r="G28" s="15"/>
    </row>
    <row r="29" spans="1:7" ht="15.75">
      <c r="A29" s="1" t="s">
        <v>22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23</v>
      </c>
      <c r="B30" s="17"/>
      <c r="C30" s="23" t="s">
        <v>21</v>
      </c>
      <c r="D30" s="4" t="s">
        <v>24</v>
      </c>
      <c r="E30" s="22"/>
      <c r="F30" s="16" t="s">
        <v>25</v>
      </c>
      <c r="G30" s="15"/>
    </row>
    <row r="31" spans="1:7" ht="15.75">
      <c r="A31" s="1" t="s">
        <v>26</v>
      </c>
      <c r="B31" s="1"/>
      <c r="C31" s="17"/>
      <c r="D31" s="16" t="s">
        <v>21</v>
      </c>
      <c r="E31" s="16"/>
      <c r="F31" s="16"/>
      <c r="G31" s="15"/>
    </row>
    <row r="32" spans="1:7" ht="15.75">
      <c r="A32" s="1" t="s">
        <v>27</v>
      </c>
      <c r="B32" s="14"/>
      <c r="C32" s="14"/>
      <c r="D32" s="15" t="s">
        <v>21</v>
      </c>
      <c r="E32" s="15"/>
      <c r="F32" s="15"/>
      <c r="G32" s="15"/>
    </row>
    <row r="33" spans="1:7" ht="15.75">
      <c r="A33" s="1" t="s">
        <v>28</v>
      </c>
      <c r="B33" s="17"/>
      <c r="C33" s="17"/>
      <c r="D33" s="16" t="s">
        <v>21</v>
      </c>
      <c r="E33" s="16"/>
      <c r="F33" s="16"/>
      <c r="G33" s="15"/>
    </row>
    <row r="34" spans="1:7" ht="15.75">
      <c r="A34" s="1" t="s">
        <v>29</v>
      </c>
      <c r="B34" s="17"/>
      <c r="C34" s="17"/>
      <c r="D34" s="22">
        <v>3</v>
      </c>
      <c r="E34" s="16"/>
      <c r="F34" s="16"/>
      <c r="G34" s="15"/>
    </row>
    <row r="35" spans="1:7" ht="15.75">
      <c r="A35" s="1" t="s">
        <v>30</v>
      </c>
      <c r="B35" s="1"/>
      <c r="C35" s="1"/>
      <c r="D35" s="5"/>
      <c r="E35" s="5"/>
      <c r="F35" s="5"/>
      <c r="G35" s="16" t="s">
        <v>21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15" t="s">
        <v>21</v>
      </c>
      <c r="E37" s="15"/>
      <c r="F37" s="15"/>
      <c r="G37" s="15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21</v>
      </c>
      <c r="E40" s="15"/>
      <c r="F40" s="7"/>
      <c r="G40" s="7"/>
    </row>
    <row r="41" spans="1:7" ht="15.75">
      <c r="A41" s="1" t="s">
        <v>35</v>
      </c>
      <c r="B41" s="17"/>
      <c r="C41" s="17"/>
      <c r="D41" s="22"/>
      <c r="E41" s="16">
        <v>409.57800000000003</v>
      </c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4">
        <v>153.4</v>
      </c>
      <c r="D44" s="7" t="s">
        <v>25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25">
        <v>79.3</v>
      </c>
      <c r="F45" s="7" t="s">
        <v>25</v>
      </c>
      <c r="G45" s="5"/>
    </row>
    <row r="46" spans="1:7" ht="15.75">
      <c r="A46" s="1" t="s">
        <v>41</v>
      </c>
      <c r="B46" s="1"/>
      <c r="C46" s="1"/>
      <c r="D46" s="5"/>
      <c r="E46" s="16">
        <v>63.4</v>
      </c>
      <c r="F46" s="7" t="s">
        <v>25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25">
        <v>0</v>
      </c>
      <c r="G48" s="7" t="s">
        <v>25</v>
      </c>
    </row>
    <row r="49" spans="1:7" ht="15.75">
      <c r="A49" s="1" t="s">
        <v>44</v>
      </c>
      <c r="B49" s="1"/>
      <c r="C49" s="1"/>
      <c r="D49" s="5"/>
      <c r="E49" s="5"/>
      <c r="F49" s="25">
        <v>0</v>
      </c>
      <c r="G49" s="5" t="s">
        <v>25</v>
      </c>
    </row>
    <row r="50" spans="1:7" ht="15.75">
      <c r="A50" s="1" t="s">
        <v>45</v>
      </c>
      <c r="B50" s="14"/>
      <c r="C50" s="14">
        <v>0</v>
      </c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48</v>
      </c>
      <c r="B52" s="1"/>
      <c r="C52" s="1"/>
      <c r="D52" s="15"/>
      <c r="E52" s="25"/>
      <c r="F52" s="5" t="s">
        <v>25</v>
      </c>
      <c r="G52" s="5"/>
    </row>
    <row r="53" spans="1:7" ht="15.75">
      <c r="A53" s="1" t="s">
        <v>49</v>
      </c>
      <c r="B53" s="1"/>
      <c r="C53" s="14"/>
      <c r="D53" s="15"/>
      <c r="E53" s="25">
        <v>181.012</v>
      </c>
      <c r="F53" s="5" t="s">
        <v>25</v>
      </c>
      <c r="G53" s="5"/>
    </row>
    <row r="54" spans="1:7" ht="15.75">
      <c r="A54" s="1" t="s">
        <v>50</v>
      </c>
      <c r="B54" s="14"/>
      <c r="C54" s="24">
        <v>181.012</v>
      </c>
      <c r="D54" s="5" t="s">
        <v>25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203">
        <v>95.16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5">
        <v>0</v>
      </c>
      <c r="F57" s="5" t="s">
        <v>25</v>
      </c>
      <c r="G57" s="5"/>
    </row>
    <row r="58" spans="1:7" ht="15.75">
      <c r="A58" s="1" t="s">
        <v>53</v>
      </c>
      <c r="B58" s="1"/>
      <c r="C58" s="1"/>
      <c r="D58" s="16"/>
      <c r="E58" s="26">
        <v>0</v>
      </c>
      <c r="F58" s="5" t="s">
        <v>25</v>
      </c>
      <c r="G58" s="5"/>
    </row>
    <row r="59" spans="1:7" ht="15.75">
      <c r="A59" s="1" t="s">
        <v>54</v>
      </c>
      <c r="B59" s="14"/>
      <c r="C59" s="203">
        <v>74.2248</v>
      </c>
      <c r="D59" s="5" t="s">
        <v>25</v>
      </c>
      <c r="E59" s="5"/>
      <c r="F59" s="5"/>
      <c r="G59" s="5"/>
    </row>
    <row r="60" spans="1:7" ht="15.75">
      <c r="A60" s="1" t="s">
        <v>55</v>
      </c>
      <c r="B60" s="14"/>
      <c r="C60" s="203">
        <v>20.935199999999995</v>
      </c>
      <c r="D60" s="5" t="s">
        <v>25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7" t="s">
        <v>57</v>
      </c>
      <c r="B62" s="27"/>
      <c r="C62" s="14">
        <v>8</v>
      </c>
      <c r="D62" s="7" t="s">
        <v>58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76" t="s">
        <v>59</v>
      </c>
      <c r="B65" s="76"/>
      <c r="C65" s="76"/>
      <c r="D65" s="76"/>
      <c r="E65" s="76"/>
      <c r="F65" s="76"/>
      <c r="G65" s="76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7" t="s">
        <v>60</v>
      </c>
      <c r="B67" s="77"/>
      <c r="C67" s="78"/>
      <c r="D67" s="79" t="s">
        <v>61</v>
      </c>
      <c r="E67" s="79"/>
      <c r="F67" s="79" t="s">
        <v>62</v>
      </c>
      <c r="G67" s="79"/>
    </row>
    <row r="68" spans="1:7" ht="15.75">
      <c r="A68" s="80" t="s">
        <v>63</v>
      </c>
      <c r="B68" s="80"/>
      <c r="C68" s="81"/>
      <c r="D68" s="82" t="s">
        <v>222</v>
      </c>
      <c r="E68" s="82"/>
      <c r="F68" s="82" t="s">
        <v>223</v>
      </c>
      <c r="G68" s="82"/>
    </row>
    <row r="69" spans="1:7" ht="15.75">
      <c r="A69" s="80" t="s">
        <v>64</v>
      </c>
      <c r="B69" s="80"/>
      <c r="C69" s="81"/>
      <c r="D69" s="82" t="s">
        <v>65</v>
      </c>
      <c r="E69" s="82"/>
      <c r="F69" s="82" t="s">
        <v>224</v>
      </c>
      <c r="G69" s="82"/>
    </row>
    <row r="70" spans="1:7" ht="15.75">
      <c r="A70" s="80" t="s">
        <v>66</v>
      </c>
      <c r="B70" s="80"/>
      <c r="C70" s="81"/>
      <c r="D70" s="82" t="s">
        <v>225</v>
      </c>
      <c r="E70" s="82"/>
      <c r="F70" s="82" t="s">
        <v>226</v>
      </c>
      <c r="G70" s="82"/>
    </row>
    <row r="71" spans="1:7" ht="15.75">
      <c r="A71" s="83" t="s">
        <v>67</v>
      </c>
      <c r="B71" s="83"/>
      <c r="C71" s="84"/>
      <c r="D71" s="79"/>
      <c r="E71" s="79"/>
      <c r="F71" s="79"/>
      <c r="G71" s="79"/>
    </row>
    <row r="72" spans="1:7" ht="15.75">
      <c r="A72" s="83" t="s">
        <v>68</v>
      </c>
      <c r="B72" s="83"/>
      <c r="C72" s="84"/>
      <c r="D72" s="85" t="s">
        <v>227</v>
      </c>
      <c r="E72" s="70"/>
      <c r="F72" s="85" t="s">
        <v>228</v>
      </c>
      <c r="G72" s="70"/>
    </row>
    <row r="73" spans="1:7" ht="15.75">
      <c r="A73" s="83" t="s">
        <v>69</v>
      </c>
      <c r="B73" s="83"/>
      <c r="C73" s="84"/>
      <c r="D73" s="71"/>
      <c r="E73" s="72"/>
      <c r="F73" s="71"/>
      <c r="G73" s="72"/>
    </row>
    <row r="74" spans="1:7" ht="15.75">
      <c r="A74" s="83" t="s">
        <v>70</v>
      </c>
      <c r="B74" s="83"/>
      <c r="C74" s="84"/>
      <c r="D74" s="73"/>
      <c r="E74" s="74"/>
      <c r="F74" s="73"/>
      <c r="G74" s="74"/>
    </row>
    <row r="75" spans="1:7" ht="15.75">
      <c r="A75" s="83" t="s">
        <v>71</v>
      </c>
      <c r="B75" s="83"/>
      <c r="C75" s="84"/>
      <c r="D75" s="79"/>
      <c r="E75" s="79"/>
      <c r="F75" s="79"/>
      <c r="G75" s="79"/>
    </row>
    <row r="76" spans="1:7" ht="15.75">
      <c r="A76" s="80" t="s">
        <v>72</v>
      </c>
      <c r="B76" s="80"/>
      <c r="C76" s="81"/>
      <c r="D76" s="82" t="s">
        <v>73</v>
      </c>
      <c r="E76" s="82"/>
      <c r="F76" s="82" t="s">
        <v>229</v>
      </c>
      <c r="G76" s="82"/>
    </row>
    <row r="77" spans="1:7" ht="15.75">
      <c r="A77" s="80" t="s">
        <v>74</v>
      </c>
      <c r="B77" s="80"/>
      <c r="C77" s="80"/>
      <c r="D77" s="82" t="s">
        <v>230</v>
      </c>
      <c r="E77" s="82"/>
      <c r="F77" s="82" t="s">
        <v>231</v>
      </c>
      <c r="G77" s="82"/>
    </row>
    <row r="78" spans="1:7" ht="15.75">
      <c r="A78" s="75" t="s">
        <v>75</v>
      </c>
      <c r="B78" s="69"/>
      <c r="C78" s="69"/>
      <c r="D78" s="90"/>
      <c r="E78" s="91"/>
      <c r="F78" s="90"/>
      <c r="G78" s="91"/>
    </row>
    <row r="79" spans="1:7" ht="15.75">
      <c r="A79" s="92" t="s">
        <v>76</v>
      </c>
      <c r="B79" s="93"/>
      <c r="C79" s="93"/>
      <c r="D79" s="94" t="s">
        <v>232</v>
      </c>
      <c r="E79" s="95"/>
      <c r="F79" s="96" t="s">
        <v>77</v>
      </c>
      <c r="G79" s="97"/>
    </row>
    <row r="80" spans="1:7" ht="15.75">
      <c r="A80" s="92" t="s">
        <v>78</v>
      </c>
      <c r="B80" s="93"/>
      <c r="C80" s="93"/>
      <c r="D80" s="94" t="s">
        <v>233</v>
      </c>
      <c r="E80" s="95"/>
      <c r="F80" s="98" t="s">
        <v>234</v>
      </c>
      <c r="G80" s="99"/>
    </row>
    <row r="81" spans="1:7" ht="15.75">
      <c r="A81" s="100" t="s">
        <v>71</v>
      </c>
      <c r="B81" s="101"/>
      <c r="C81" s="101"/>
      <c r="D81" s="102"/>
      <c r="E81" s="103"/>
      <c r="F81" s="102"/>
      <c r="G81" s="103"/>
    </row>
    <row r="82" spans="1:7" ht="15.75">
      <c r="A82" s="75" t="s">
        <v>79</v>
      </c>
      <c r="B82" s="69"/>
      <c r="C82" s="69"/>
      <c r="D82" s="90"/>
      <c r="E82" s="91"/>
      <c r="F82" s="90"/>
      <c r="G82" s="91"/>
    </row>
    <row r="83" spans="1:7" ht="15.75">
      <c r="A83" s="92" t="s">
        <v>80</v>
      </c>
      <c r="B83" s="93"/>
      <c r="C83" s="93"/>
      <c r="D83" s="94" t="s">
        <v>235</v>
      </c>
      <c r="E83" s="95"/>
      <c r="F83" s="79" t="s">
        <v>81</v>
      </c>
      <c r="G83" s="79"/>
    </row>
    <row r="84" spans="1:7" ht="15.75">
      <c r="A84" s="92" t="s">
        <v>82</v>
      </c>
      <c r="B84" s="93"/>
      <c r="C84" s="93"/>
      <c r="D84" s="94" t="s">
        <v>236</v>
      </c>
      <c r="E84" s="95"/>
      <c r="F84" s="79" t="s">
        <v>237</v>
      </c>
      <c r="G84" s="79"/>
    </row>
    <row r="85" spans="1:7" ht="15.75">
      <c r="A85" s="92" t="s">
        <v>71</v>
      </c>
      <c r="B85" s="93"/>
      <c r="C85" s="93"/>
      <c r="D85" s="94"/>
      <c r="E85" s="95"/>
      <c r="F85" s="94"/>
      <c r="G85" s="95"/>
    </row>
    <row r="86" spans="1:7" ht="15.75">
      <c r="A86" s="75" t="s">
        <v>83</v>
      </c>
      <c r="B86" s="104"/>
      <c r="C86" s="104"/>
      <c r="D86" s="90"/>
      <c r="E86" s="105"/>
      <c r="F86" s="90"/>
      <c r="G86" s="105"/>
    </row>
    <row r="87" spans="1:7" ht="15.75">
      <c r="A87" s="92" t="s">
        <v>84</v>
      </c>
      <c r="B87" s="93"/>
      <c r="C87" s="93"/>
      <c r="D87" s="94">
        <v>3</v>
      </c>
      <c r="E87" s="95"/>
      <c r="F87" s="94"/>
      <c r="G87" s="95"/>
    </row>
    <row r="88" spans="1:7" ht="15.75">
      <c r="A88" s="92" t="s">
        <v>85</v>
      </c>
      <c r="B88" s="93"/>
      <c r="C88" s="93"/>
      <c r="D88" s="94" t="s">
        <v>21</v>
      </c>
      <c r="E88" s="95"/>
      <c r="F88" s="94"/>
      <c r="G88" s="95"/>
    </row>
    <row r="89" spans="1:7" ht="15.75">
      <c r="A89" s="92" t="s">
        <v>86</v>
      </c>
      <c r="B89" s="93"/>
      <c r="C89" s="93"/>
      <c r="D89" s="94" t="s">
        <v>21</v>
      </c>
      <c r="E89" s="95"/>
      <c r="F89" s="94"/>
      <c r="G89" s="95"/>
    </row>
    <row r="90" spans="1:7" ht="15.75">
      <c r="A90" s="92" t="s">
        <v>87</v>
      </c>
      <c r="B90" s="93"/>
      <c r="C90" s="93"/>
      <c r="D90" s="94" t="s">
        <v>94</v>
      </c>
      <c r="E90" s="95"/>
      <c r="F90" s="94"/>
      <c r="G90" s="95"/>
    </row>
    <row r="91" spans="1:7" ht="15.75">
      <c r="A91" s="92" t="s">
        <v>88</v>
      </c>
      <c r="B91" s="93"/>
      <c r="C91" s="93"/>
      <c r="D91" s="94" t="s">
        <v>21</v>
      </c>
      <c r="E91" s="95"/>
      <c r="F91" s="94"/>
      <c r="G91" s="95"/>
    </row>
    <row r="92" spans="1:7" ht="15.75">
      <c r="A92" s="92" t="s">
        <v>89</v>
      </c>
      <c r="B92" s="93"/>
      <c r="C92" s="93"/>
      <c r="D92" s="94" t="s">
        <v>21</v>
      </c>
      <c r="E92" s="95"/>
      <c r="F92" s="94"/>
      <c r="G92" s="95"/>
    </row>
    <row r="93" spans="1:7" ht="15.75">
      <c r="A93" s="92" t="s">
        <v>90</v>
      </c>
      <c r="B93" s="93"/>
      <c r="C93" s="93"/>
      <c r="D93" s="94" t="s">
        <v>21</v>
      </c>
      <c r="E93" s="95"/>
      <c r="F93" s="94"/>
      <c r="G93" s="95"/>
    </row>
    <row r="94" spans="1:7" ht="15.75">
      <c r="A94" s="92" t="s">
        <v>91</v>
      </c>
      <c r="B94" s="93"/>
      <c r="C94" s="93"/>
      <c r="D94" s="94" t="s">
        <v>21</v>
      </c>
      <c r="E94" s="95"/>
      <c r="F94" s="94"/>
      <c r="G94" s="95"/>
    </row>
    <row r="95" spans="1:7" ht="15.75">
      <c r="A95" s="100" t="s">
        <v>71</v>
      </c>
      <c r="B95" s="101"/>
      <c r="C95" s="101"/>
      <c r="D95" s="102"/>
      <c r="E95" s="103"/>
      <c r="F95" s="102"/>
      <c r="G95" s="103"/>
    </row>
    <row r="96" spans="1:7" ht="15.75">
      <c r="A96" s="75" t="s">
        <v>92</v>
      </c>
      <c r="B96" s="69"/>
      <c r="C96" s="69"/>
      <c r="D96" s="90"/>
      <c r="E96" s="91"/>
      <c r="F96" s="90"/>
      <c r="G96" s="91"/>
    </row>
    <row r="97" spans="1:7" ht="15.75">
      <c r="A97" s="92" t="s">
        <v>93</v>
      </c>
      <c r="B97" s="93"/>
      <c r="C97" s="93"/>
      <c r="D97" s="90" t="s">
        <v>94</v>
      </c>
      <c r="E97" s="91"/>
      <c r="F97" s="94"/>
      <c r="G97" s="95"/>
    </row>
    <row r="98" spans="1:7" ht="15.75">
      <c r="A98" s="92" t="s">
        <v>95</v>
      </c>
      <c r="B98" s="93"/>
      <c r="C98" s="93"/>
      <c r="D98" s="90" t="s">
        <v>94</v>
      </c>
      <c r="E98" s="91"/>
      <c r="F98" s="94"/>
      <c r="G98" s="95"/>
    </row>
    <row r="99" spans="1:7" ht="15.75">
      <c r="A99" s="92" t="s">
        <v>96</v>
      </c>
      <c r="B99" s="93"/>
      <c r="C99" s="93"/>
      <c r="D99" s="94" t="s">
        <v>94</v>
      </c>
      <c r="E99" s="95"/>
      <c r="F99" s="94"/>
      <c r="G99" s="95"/>
    </row>
    <row r="100" spans="1:7" ht="15.75">
      <c r="A100" s="92" t="s">
        <v>97</v>
      </c>
      <c r="B100" s="93"/>
      <c r="C100" s="93"/>
      <c r="D100" s="94" t="s">
        <v>94</v>
      </c>
      <c r="E100" s="95"/>
      <c r="F100" s="94">
        <v>10</v>
      </c>
      <c r="G100" s="95"/>
    </row>
    <row r="101" spans="1:7" ht="15.75">
      <c r="A101" s="92" t="s">
        <v>98</v>
      </c>
      <c r="B101" s="93"/>
      <c r="C101" s="93"/>
      <c r="D101" s="94" t="s">
        <v>94</v>
      </c>
      <c r="E101" s="95"/>
      <c r="F101" s="94"/>
      <c r="G101" s="95"/>
    </row>
    <row r="102" spans="1:7" ht="15.75">
      <c r="A102" s="92" t="s">
        <v>99</v>
      </c>
      <c r="B102" s="93"/>
      <c r="C102" s="93"/>
      <c r="D102" s="94" t="s">
        <v>94</v>
      </c>
      <c r="E102" s="95"/>
      <c r="F102" s="94">
        <v>10</v>
      </c>
      <c r="G102" s="95"/>
    </row>
    <row r="103" spans="1:7" ht="15.75">
      <c r="A103" s="92" t="s">
        <v>100</v>
      </c>
      <c r="B103" s="93"/>
      <c r="C103" s="93"/>
      <c r="D103" s="94" t="s">
        <v>21</v>
      </c>
      <c r="E103" s="95"/>
      <c r="F103" s="94"/>
      <c r="G103" s="95"/>
    </row>
    <row r="104" spans="1:7" ht="15.75">
      <c r="A104" s="92" t="s">
        <v>101</v>
      </c>
      <c r="B104" s="93"/>
      <c r="C104" s="93"/>
      <c r="D104" s="94" t="s">
        <v>21</v>
      </c>
      <c r="E104" s="95"/>
      <c r="F104" s="94"/>
      <c r="G104" s="95"/>
    </row>
    <row r="105" spans="1:7" ht="15.75">
      <c r="A105" s="92" t="s">
        <v>102</v>
      </c>
      <c r="B105" s="93"/>
      <c r="C105" s="93"/>
      <c r="D105" s="94" t="s">
        <v>21</v>
      </c>
      <c r="E105" s="95"/>
      <c r="F105" s="94"/>
      <c r="G105" s="95"/>
    </row>
    <row r="106" spans="1:7" ht="15.75">
      <c r="A106" s="100" t="s">
        <v>71</v>
      </c>
      <c r="B106" s="101"/>
      <c r="C106" s="101"/>
      <c r="D106" s="102"/>
      <c r="E106" s="103"/>
      <c r="F106" s="102"/>
      <c r="G106" s="103"/>
    </row>
    <row r="107" spans="1:7" ht="15.75">
      <c r="A107" s="80" t="s">
        <v>103</v>
      </c>
      <c r="B107" s="80"/>
      <c r="C107" s="81"/>
      <c r="D107" s="82" t="s">
        <v>94</v>
      </c>
      <c r="E107" s="82"/>
      <c r="F107" s="82" t="s">
        <v>238</v>
      </c>
      <c r="G107" s="82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104</v>
      </c>
      <c r="B109" s="2"/>
      <c r="C109" s="2"/>
      <c r="D109" s="3"/>
      <c r="E109" s="3"/>
      <c r="F109" s="3"/>
      <c r="G109" s="3"/>
    </row>
    <row r="110" spans="1:7" ht="15.75">
      <c r="A110" s="1" t="s">
        <v>105</v>
      </c>
      <c r="B110" s="2"/>
      <c r="C110" s="2"/>
      <c r="D110" s="3"/>
      <c r="E110" s="3"/>
      <c r="F110" s="3"/>
      <c r="G110" s="3"/>
    </row>
    <row r="111" spans="1:7" ht="15.75">
      <c r="A111" s="1" t="s">
        <v>106</v>
      </c>
      <c r="B111" s="2"/>
      <c r="C111" s="2"/>
      <c r="D111" s="3"/>
      <c r="E111" s="3"/>
      <c r="F111" s="86" t="s">
        <v>107</v>
      </c>
      <c r="G111" s="86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7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108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8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109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218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6" t="s">
        <v>1</v>
      </c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3" t="s">
        <v>2</v>
      </c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8" t="s">
        <v>3</v>
      </c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10" t="s">
        <v>219</v>
      </c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111</v>
      </c>
      <c r="BG13" s="2"/>
      <c r="BH13" s="109"/>
      <c r="BI13" s="109"/>
      <c r="BJ13" s="109"/>
      <c r="BK13" s="109"/>
      <c r="BL13" s="109"/>
      <c r="BM13" s="2" t="s">
        <v>111</v>
      </c>
      <c r="BN13" s="2"/>
      <c r="BO13" s="2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2">
        <v>20</v>
      </c>
      <c r="CO13" s="112"/>
      <c r="CP13" s="112"/>
      <c r="CQ13" s="112"/>
      <c r="CR13" s="112"/>
      <c r="CS13" s="112"/>
      <c r="CT13" s="113"/>
      <c r="CU13" s="113"/>
      <c r="CV13" s="113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4" t="s">
        <v>113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</row>
    <row r="16" spans="1:108" ht="16.5">
      <c r="A16" s="114" t="s">
        <v>114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</row>
    <row r="17" spans="1:108" ht="16.5">
      <c r="A17" s="114" t="s">
        <v>115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</row>
    <row r="18" spans="1:108" ht="16.5">
      <c r="A18" s="114" t="s">
        <v>116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5" t="s">
        <v>220</v>
      </c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 t="s">
        <v>117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 t="s">
        <v>118</v>
      </c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 t="s">
        <v>119</v>
      </c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77" t="s">
        <v>120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</row>
    <row r="22" spans="1:108" ht="15.75">
      <c r="A22" s="41"/>
      <c r="B22" s="116" t="s">
        <v>121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7"/>
      <c r="AS22" s="41"/>
      <c r="AT22" s="120">
        <v>0</v>
      </c>
      <c r="AU22" s="120"/>
      <c r="AV22" s="120"/>
      <c r="AW22" s="120"/>
      <c r="AX22" s="120"/>
      <c r="AY22" s="120"/>
      <c r="AZ22" s="42"/>
      <c r="BA22" s="43" t="s">
        <v>122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21">
        <v>0</v>
      </c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3"/>
      <c r="CL22" s="121">
        <v>0</v>
      </c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3"/>
    </row>
    <row r="23" spans="1:108" ht="15.75">
      <c r="A23" s="45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9"/>
      <c r="AS23" s="126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8"/>
      <c r="BT23" s="124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25"/>
      <c r="CL23" s="124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25"/>
    </row>
    <row r="24" spans="1:108" ht="15.75">
      <c r="A24" s="41"/>
      <c r="B24" s="116" t="s">
        <v>123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7"/>
      <c r="AS24" s="41"/>
      <c r="AT24" s="120">
        <v>0</v>
      </c>
      <c r="AU24" s="120"/>
      <c r="AV24" s="120"/>
      <c r="AW24" s="120"/>
      <c r="AX24" s="120"/>
      <c r="AY24" s="120"/>
      <c r="AZ24" s="42"/>
      <c r="BA24" s="43" t="s">
        <v>124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29">
        <v>0</v>
      </c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1"/>
      <c r="CL24" s="129">
        <v>0</v>
      </c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1"/>
    </row>
    <row r="25" spans="1:108" ht="15.75">
      <c r="A25" s="45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9"/>
      <c r="AS25" s="126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8"/>
      <c r="BT25" s="132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4"/>
      <c r="CL25" s="132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4"/>
    </row>
    <row r="26" spans="1:108" ht="15.75">
      <c r="A26" s="41"/>
      <c r="B26" s="116" t="s">
        <v>125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7"/>
      <c r="AS26" s="41"/>
      <c r="AT26" s="120">
        <v>0</v>
      </c>
      <c r="AU26" s="120"/>
      <c r="AV26" s="120"/>
      <c r="AW26" s="120"/>
      <c r="AX26" s="120"/>
      <c r="AY26" s="120"/>
      <c r="AZ26" s="42"/>
      <c r="BA26" s="43" t="s">
        <v>122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29">
        <v>0</v>
      </c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1"/>
      <c r="CL26" s="129">
        <v>0</v>
      </c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1"/>
    </row>
    <row r="27" spans="1:108" ht="15.75">
      <c r="A27" s="45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9"/>
      <c r="AS27" s="126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8"/>
      <c r="BT27" s="132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4"/>
      <c r="CL27" s="132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4"/>
    </row>
    <row r="28" spans="1:108" ht="15.75">
      <c r="A28" s="41"/>
      <c r="B28" s="116" t="s">
        <v>126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7"/>
      <c r="AS28" s="41"/>
      <c r="AT28" s="120">
        <v>0</v>
      </c>
      <c r="AU28" s="120"/>
      <c r="AV28" s="120"/>
      <c r="AW28" s="120"/>
      <c r="AX28" s="120"/>
      <c r="AY28" s="120"/>
      <c r="AZ28" s="42"/>
      <c r="BA28" s="135" t="s">
        <v>127</v>
      </c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6"/>
      <c r="BT28" s="129">
        <v>0</v>
      </c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1"/>
      <c r="CL28" s="129">
        <v>0</v>
      </c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1"/>
    </row>
    <row r="29" spans="1:108" ht="15.75">
      <c r="A29" s="45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9"/>
      <c r="AS29" s="126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8"/>
      <c r="BT29" s="132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4"/>
      <c r="CL29" s="132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4"/>
    </row>
    <row r="30" spans="1:108" ht="15.75">
      <c r="A30" s="77" t="s">
        <v>128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</row>
    <row r="31" spans="1:108" ht="15.75">
      <c r="A31" s="41"/>
      <c r="B31" s="116" t="s">
        <v>129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7"/>
      <c r="AS31" s="41"/>
      <c r="AT31" s="120">
        <v>3</v>
      </c>
      <c r="AU31" s="120"/>
      <c r="AV31" s="120"/>
      <c r="AW31" s="120"/>
      <c r="AX31" s="120"/>
      <c r="AY31" s="120"/>
      <c r="AZ31" s="42"/>
      <c r="BA31" s="43" t="s">
        <v>122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29">
        <v>664.3403216553452</v>
      </c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1"/>
      <c r="CL31" s="129">
        <v>0.6981298041775381</v>
      </c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1"/>
    </row>
    <row r="32" spans="1:108" ht="15.75">
      <c r="A32" s="45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9"/>
      <c r="AS32" s="126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8"/>
      <c r="BT32" s="132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4"/>
      <c r="CL32" s="132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4"/>
    </row>
    <row r="33" spans="1:108" ht="15.75">
      <c r="A33" s="41"/>
      <c r="B33" s="116" t="s">
        <v>130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7"/>
      <c r="AS33" s="41"/>
      <c r="AT33" s="120">
        <v>0</v>
      </c>
      <c r="AU33" s="120"/>
      <c r="AV33" s="120"/>
      <c r="AW33" s="120"/>
      <c r="AX33" s="120"/>
      <c r="AY33" s="120"/>
      <c r="AZ33" s="42"/>
      <c r="BA33" s="43" t="s">
        <v>122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29">
        <v>0</v>
      </c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1"/>
      <c r="CL33" s="129">
        <v>0</v>
      </c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1"/>
    </row>
    <row r="34" spans="1:108" ht="15.75">
      <c r="A34" s="45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9"/>
      <c r="AS34" s="126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8"/>
      <c r="BT34" s="132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4"/>
      <c r="CL34" s="132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4"/>
    </row>
    <row r="35" spans="1:108" ht="15.75">
      <c r="A35" s="41"/>
      <c r="B35" s="116" t="s">
        <v>131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7"/>
      <c r="AS35" s="41"/>
      <c r="AT35" s="120">
        <v>3</v>
      </c>
      <c r="AU35" s="120"/>
      <c r="AV35" s="120"/>
      <c r="AW35" s="120"/>
      <c r="AX35" s="120"/>
      <c r="AY35" s="120"/>
      <c r="AZ35" s="42"/>
      <c r="BA35" s="43" t="s">
        <v>122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29">
        <v>528.1648169947332</v>
      </c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1"/>
      <c r="CL35" s="129">
        <v>0.5550281809528512</v>
      </c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1"/>
    </row>
    <row r="36" spans="1:108" ht="15.75">
      <c r="A36" s="45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9"/>
      <c r="AS36" s="126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8"/>
      <c r="BT36" s="132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4"/>
      <c r="CL36" s="132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4"/>
    </row>
    <row r="37" spans="1:108" ht="15.75">
      <c r="A37" s="41"/>
      <c r="B37" s="116" t="s">
        <v>132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7"/>
      <c r="AS37" s="41"/>
      <c r="AT37" s="116" t="s">
        <v>133</v>
      </c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7"/>
      <c r="BT37" s="129">
        <v>1384.0705914289601</v>
      </c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1"/>
      <c r="CL37" s="129">
        <v>1.4544667837630938</v>
      </c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1"/>
    </row>
    <row r="38" spans="1:108" ht="15.75">
      <c r="A38" s="50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8"/>
      <c r="AS38" s="50"/>
      <c r="AT38" s="27" t="s">
        <v>134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11">
        <v>2</v>
      </c>
      <c r="BF38" s="111"/>
      <c r="BG38" s="111"/>
      <c r="BH38" s="111"/>
      <c r="BI38" s="111"/>
      <c r="BJ38" s="111"/>
      <c r="BK38" s="28"/>
      <c r="BL38" s="28" t="s">
        <v>135</v>
      </c>
      <c r="BM38" s="2"/>
      <c r="BN38" s="28"/>
      <c r="BO38" s="28"/>
      <c r="BP38" s="28"/>
      <c r="BQ38" s="28"/>
      <c r="BR38" s="28"/>
      <c r="BS38" s="53"/>
      <c r="BT38" s="139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1"/>
      <c r="CL38" s="139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1"/>
    </row>
    <row r="39" spans="1:108" ht="15.75">
      <c r="A39" s="45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9"/>
      <c r="AS39" s="48"/>
      <c r="AT39" s="118" t="s">
        <v>136</v>
      </c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9"/>
      <c r="BT39" s="132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4"/>
      <c r="CL39" s="132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4"/>
    </row>
    <row r="40" spans="1:108" ht="15.75">
      <c r="A40" s="54"/>
      <c r="B40" s="116" t="s">
        <v>137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7"/>
      <c r="AS40" s="142"/>
      <c r="AT40" s="143">
        <v>0</v>
      </c>
      <c r="AU40" s="143"/>
      <c r="AV40" s="143"/>
      <c r="AW40" s="143"/>
      <c r="AX40" s="143"/>
      <c r="AY40" s="143"/>
      <c r="AZ40" s="143"/>
      <c r="BA40" s="143" t="s">
        <v>142</v>
      </c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4"/>
      <c r="BT40" s="129">
        <v>0</v>
      </c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1"/>
      <c r="CL40" s="129">
        <v>0</v>
      </c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1"/>
    </row>
    <row r="41" spans="1:108" ht="15.75">
      <c r="A41" s="54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9"/>
      <c r="AS41" s="126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8"/>
      <c r="BT41" s="132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4"/>
      <c r="CL41" s="132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4"/>
    </row>
    <row r="42" spans="1:108" ht="15.75">
      <c r="A42" s="41"/>
      <c r="B42" s="116" t="s">
        <v>139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7"/>
      <c r="AS42" s="142" t="s">
        <v>138</v>
      </c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4"/>
      <c r="BT42" s="129">
        <v>2141.3736</v>
      </c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1"/>
      <c r="CL42" s="129">
        <v>2.2502875157629254</v>
      </c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1"/>
    </row>
    <row r="43" spans="1:108" ht="15.75">
      <c r="A43" s="45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9"/>
      <c r="AS43" s="126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8"/>
      <c r="BT43" s="132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4"/>
      <c r="CL43" s="132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4"/>
    </row>
    <row r="44" spans="1:108" ht="15.75">
      <c r="A44" s="77" t="s">
        <v>140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</row>
    <row r="45" spans="1:108" ht="15.75">
      <c r="A45" s="41"/>
      <c r="B45" s="116" t="s">
        <v>141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7"/>
      <c r="AS45" s="41"/>
      <c r="AT45" s="120">
        <v>0</v>
      </c>
      <c r="AU45" s="120"/>
      <c r="AV45" s="120"/>
      <c r="AW45" s="120"/>
      <c r="AX45" s="120"/>
      <c r="AY45" s="120"/>
      <c r="AZ45" s="42"/>
      <c r="BA45" s="135" t="s">
        <v>142</v>
      </c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6"/>
      <c r="BT45" s="129">
        <v>0</v>
      </c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1"/>
      <c r="CL45" s="129">
        <v>0</v>
      </c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1"/>
    </row>
    <row r="46" spans="1:108" ht="15.75">
      <c r="A46" s="45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9"/>
      <c r="AS46" s="126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  <c r="BT46" s="132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4"/>
      <c r="CL46" s="132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4"/>
    </row>
    <row r="47" spans="1:108" ht="15.75">
      <c r="A47" s="41"/>
      <c r="B47" s="116" t="s">
        <v>143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7"/>
      <c r="AS47" s="41"/>
      <c r="AT47" s="120">
        <v>2</v>
      </c>
      <c r="AU47" s="120"/>
      <c r="AV47" s="120"/>
      <c r="AW47" s="120"/>
      <c r="AX47" s="120"/>
      <c r="AY47" s="120"/>
      <c r="AZ47" s="42"/>
      <c r="BA47" s="135" t="s">
        <v>142</v>
      </c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6"/>
      <c r="BT47" s="129">
        <v>146.2956961184605</v>
      </c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1"/>
      <c r="CL47" s="129">
        <v>0.15373654489119432</v>
      </c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1"/>
    </row>
    <row r="48" spans="1:108" ht="15.75">
      <c r="A48" s="45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9"/>
      <c r="AS48" s="126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8"/>
      <c r="BT48" s="132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4"/>
      <c r="CL48" s="132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4"/>
    </row>
    <row r="49" spans="1:108" ht="15.75">
      <c r="A49" s="41"/>
      <c r="B49" s="116" t="s">
        <v>144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7"/>
      <c r="AS49" s="41"/>
      <c r="AT49" s="116" t="s">
        <v>145</v>
      </c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7"/>
      <c r="BT49" s="129">
        <v>0</v>
      </c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1"/>
      <c r="CL49" s="129">
        <v>0</v>
      </c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1"/>
    </row>
    <row r="50" spans="1:108" ht="15.75">
      <c r="A50" s="50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8"/>
      <c r="AS50" s="50"/>
      <c r="AT50" s="27" t="s">
        <v>146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11" t="s">
        <v>147</v>
      </c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53"/>
      <c r="BT50" s="139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1"/>
      <c r="CL50" s="139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1"/>
    </row>
    <row r="51" spans="1:108" ht="15.75">
      <c r="A51" s="45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9"/>
      <c r="AS51" s="48"/>
      <c r="AT51" s="118" t="s">
        <v>148</v>
      </c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9"/>
      <c r="BT51" s="132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4"/>
      <c r="CL51" s="132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4"/>
    </row>
    <row r="52" spans="1:108" ht="15.75">
      <c r="A52" s="54"/>
      <c r="B52" s="116" t="s">
        <v>149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7"/>
      <c r="AS52" s="50"/>
      <c r="AT52" s="145">
        <v>1</v>
      </c>
      <c r="AU52" s="145"/>
      <c r="AV52" s="145"/>
      <c r="AW52" s="145"/>
      <c r="AX52" s="145"/>
      <c r="AY52" s="145"/>
      <c r="AZ52" s="51"/>
      <c r="BA52" s="55" t="s">
        <v>142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29">
        <v>321.30432929750384</v>
      </c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1"/>
      <c r="CL52" s="129">
        <v>0.33764641582335425</v>
      </c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1"/>
    </row>
    <row r="53" spans="1:108" ht="15.75">
      <c r="A53" s="5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9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32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4"/>
      <c r="CL53" s="132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4"/>
    </row>
    <row r="54" spans="1:108" ht="15.75">
      <c r="A54" s="41"/>
      <c r="B54" s="116" t="s">
        <v>150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7"/>
      <c r="AS54" s="41"/>
      <c r="AT54" s="120">
        <v>0</v>
      </c>
      <c r="AU54" s="120"/>
      <c r="AV54" s="120"/>
      <c r="AW54" s="120"/>
      <c r="AX54" s="120"/>
      <c r="AY54" s="120"/>
      <c r="AZ54" s="42"/>
      <c r="BA54" s="135" t="s">
        <v>151</v>
      </c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6"/>
      <c r="BT54" s="129">
        <v>0</v>
      </c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1"/>
      <c r="CL54" s="129">
        <v>0</v>
      </c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1"/>
    </row>
    <row r="55" spans="1:108" ht="15.75">
      <c r="A55" s="45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9"/>
      <c r="AS55" s="126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8"/>
      <c r="BT55" s="132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4"/>
      <c r="CL55" s="132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4"/>
    </row>
    <row r="56" spans="1:108" ht="15.75">
      <c r="A56" s="77" t="s">
        <v>152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1:108" ht="15.75">
      <c r="A57" s="41"/>
      <c r="B57" s="116" t="s">
        <v>153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7"/>
      <c r="AS57" s="41"/>
      <c r="AT57" s="116" t="s">
        <v>154</v>
      </c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7"/>
      <c r="BT57" s="129">
        <v>61.238783711371916</v>
      </c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1"/>
      <c r="CL57" s="129">
        <v>0.06435349276100454</v>
      </c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1"/>
    </row>
    <row r="58" spans="1:108" ht="15.75">
      <c r="A58" s="50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8"/>
      <c r="AS58" s="50"/>
      <c r="AT58" s="27" t="s">
        <v>155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11">
        <v>0</v>
      </c>
      <c r="BF58" s="111"/>
      <c r="BG58" s="111"/>
      <c r="BH58" s="111"/>
      <c r="BI58" s="111"/>
      <c r="BJ58" s="111"/>
      <c r="BK58" s="28"/>
      <c r="BL58" s="28" t="s">
        <v>156</v>
      </c>
      <c r="BM58" s="2"/>
      <c r="BN58" s="28"/>
      <c r="BO58" s="28"/>
      <c r="BP58" s="28"/>
      <c r="BQ58" s="28"/>
      <c r="BR58" s="28"/>
      <c r="BS58" s="53"/>
      <c r="BT58" s="139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1"/>
      <c r="CL58" s="139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1"/>
    </row>
    <row r="59" spans="1:108" ht="15.75">
      <c r="A59" s="50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8"/>
      <c r="AS59" s="50"/>
      <c r="AT59" s="137" t="s">
        <v>157</v>
      </c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8"/>
      <c r="BT59" s="139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1"/>
      <c r="CL59" s="139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1"/>
    </row>
    <row r="60" spans="1:108" ht="15.75">
      <c r="A60" s="50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8"/>
      <c r="AS60" s="50"/>
      <c r="AT60" s="111">
        <v>0</v>
      </c>
      <c r="AU60" s="111"/>
      <c r="AV60" s="111"/>
      <c r="AW60" s="111"/>
      <c r="AX60" s="111"/>
      <c r="AY60" s="111"/>
      <c r="AZ60" s="40"/>
      <c r="BA60" s="146" t="s">
        <v>158</v>
      </c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7"/>
      <c r="BT60" s="139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1"/>
      <c r="CL60" s="139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1"/>
    </row>
    <row r="61" spans="1:108" ht="15.75">
      <c r="A61" s="50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8"/>
      <c r="AS61" s="50"/>
      <c r="AT61" s="137" t="s">
        <v>159</v>
      </c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8"/>
      <c r="BT61" s="139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1"/>
      <c r="CL61" s="139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1"/>
    </row>
    <row r="62" spans="1:108" ht="15.75">
      <c r="A62" s="50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8"/>
      <c r="AS62" s="50"/>
      <c r="AT62" s="111">
        <v>2</v>
      </c>
      <c r="AU62" s="111"/>
      <c r="AV62" s="111"/>
      <c r="AW62" s="111"/>
      <c r="AX62" s="111"/>
      <c r="AY62" s="111"/>
      <c r="AZ62" s="40"/>
      <c r="BA62" s="146" t="s">
        <v>142</v>
      </c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7"/>
      <c r="BT62" s="139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1"/>
      <c r="CL62" s="139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1"/>
    </row>
    <row r="63" spans="1:108" ht="15.75">
      <c r="A63" s="45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9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32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4"/>
      <c r="CL63" s="132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4"/>
    </row>
    <row r="64" spans="1:108" ht="15.75">
      <c r="A64" s="45"/>
      <c r="B64" s="116" t="s">
        <v>160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7"/>
      <c r="AS64" s="41"/>
      <c r="AT64" s="56" t="s">
        <v>138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29">
        <v>0</v>
      </c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1"/>
      <c r="CL64" s="129">
        <v>0</v>
      </c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1"/>
    </row>
    <row r="65" spans="1:108" ht="15.75">
      <c r="A65" s="45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9"/>
      <c r="AS65" s="126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8"/>
      <c r="BT65" s="132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4"/>
      <c r="CL65" s="132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4"/>
    </row>
    <row r="66" spans="1:108" ht="15.75">
      <c r="A66" s="54"/>
      <c r="B66" s="116" t="s">
        <v>161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7"/>
      <c r="AS66" s="56" t="s">
        <v>138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29">
        <v>787.4674952936898</v>
      </c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1"/>
      <c r="CL66" s="129">
        <v>0.827519435995891</v>
      </c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1"/>
    </row>
    <row r="67" spans="1:108" ht="15.75">
      <c r="A67" s="54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9"/>
      <c r="AS67" s="124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25"/>
      <c r="BT67" s="132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4"/>
      <c r="CL67" s="132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4"/>
    </row>
    <row r="68" spans="1:108" ht="15.75">
      <c r="A68" s="54"/>
      <c r="B68" s="116" t="s">
        <v>162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7"/>
      <c r="AS68" s="142" t="s">
        <v>138</v>
      </c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4"/>
      <c r="BT68" s="129">
        <v>0</v>
      </c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1"/>
      <c r="CL68" s="129">
        <v>0</v>
      </c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1"/>
    </row>
    <row r="69" spans="1:108" ht="15.75">
      <c r="A69" s="54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9"/>
      <c r="AS69" s="126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8"/>
      <c r="BT69" s="132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4"/>
      <c r="CL69" s="132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4"/>
    </row>
    <row r="70" spans="1:108" ht="15.75">
      <c r="A70" s="54"/>
      <c r="B70" s="116" t="s">
        <v>163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7"/>
      <c r="AS70" s="142" t="s">
        <v>138</v>
      </c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4"/>
      <c r="BT70" s="129">
        <v>934.9758232104746</v>
      </c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1"/>
      <c r="CL70" s="129">
        <v>0.982530289208149</v>
      </c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1"/>
    </row>
    <row r="71" spans="1:108" ht="15.75">
      <c r="A71" s="54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9"/>
      <c r="AS71" s="148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7"/>
      <c r="BT71" s="132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4"/>
      <c r="CL71" s="132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4"/>
    </row>
    <row r="72" spans="1:108" ht="15.75">
      <c r="A72" s="54"/>
      <c r="B72" s="116" t="s">
        <v>164</v>
      </c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42" t="s">
        <v>138</v>
      </c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4"/>
      <c r="BT72" s="130">
        <v>349.5294782486643</v>
      </c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1"/>
      <c r="CL72" s="129">
        <v>0.3673071440191933</v>
      </c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1"/>
    </row>
    <row r="73" spans="1:108" ht="15.75">
      <c r="A73" s="54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49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1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4"/>
      <c r="CL73" s="132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4"/>
    </row>
    <row r="74" spans="1:108" ht="15.75">
      <c r="A74" s="2"/>
      <c r="B74" s="116" t="s">
        <v>165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42" t="s">
        <v>138</v>
      </c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4"/>
      <c r="BT74" s="130">
        <v>268.2013926485806</v>
      </c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1"/>
      <c r="CL74" s="129">
        <v>0.2818425731910263</v>
      </c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1"/>
    </row>
    <row r="75" spans="1:108" ht="15.75">
      <c r="A75" s="59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49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1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4"/>
      <c r="CL75" s="132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4"/>
    </row>
    <row r="76" spans="1:108" ht="15.75">
      <c r="A76" s="60"/>
      <c r="B76" s="83" t="s">
        <v>166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142" t="s">
        <v>138</v>
      </c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4"/>
      <c r="BT76" s="130">
        <v>62.31771373529865</v>
      </c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1"/>
      <c r="CL76" s="129">
        <v>0.06548729900724953</v>
      </c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1"/>
    </row>
    <row r="77" spans="1:108" ht="15.75">
      <c r="A77" s="60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124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25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4"/>
      <c r="CL77" s="132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4"/>
    </row>
    <row r="78" spans="1:108" ht="15.75">
      <c r="A78" s="60"/>
      <c r="B78" s="83" t="s">
        <v>167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152" t="s">
        <v>138</v>
      </c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4"/>
      <c r="BT78" s="129">
        <v>0</v>
      </c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1"/>
      <c r="CL78" s="129">
        <v>0</v>
      </c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1"/>
    </row>
    <row r="79" spans="1:108" ht="15.75">
      <c r="A79" s="60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155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7"/>
      <c r="BT79" s="132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4"/>
      <c r="CL79" s="132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4"/>
    </row>
    <row r="80" spans="1:108" ht="15.75">
      <c r="A80" s="60"/>
      <c r="B80" s="83" t="s">
        <v>168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152" t="s">
        <v>138</v>
      </c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4"/>
      <c r="BT80" s="129">
        <v>85.29407920965959</v>
      </c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1"/>
      <c r="CL80" s="129">
        <v>0.08963228164108826</v>
      </c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1"/>
    </row>
    <row r="81" spans="1:108" ht="15.75">
      <c r="A81" s="60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155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7"/>
      <c r="BT81" s="132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4"/>
      <c r="CL81" s="132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4"/>
    </row>
    <row r="82" spans="1:108" ht="15.75">
      <c r="A82" s="60"/>
      <c r="B82" s="83" t="s">
        <v>169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152" t="s">
        <v>138</v>
      </c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4"/>
      <c r="BT82" s="129">
        <v>556.3625914020236</v>
      </c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1"/>
      <c r="CL82" s="129">
        <v>0.5846601422888016</v>
      </c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1"/>
    </row>
    <row r="83" spans="1:108" ht="15.75">
      <c r="A83" s="60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155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7"/>
      <c r="BT83" s="132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4"/>
      <c r="CL83" s="132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  <c r="DC83" s="133"/>
      <c r="DD83" s="134"/>
    </row>
    <row r="84" spans="1:108" ht="15.75">
      <c r="A84" s="60"/>
      <c r="B84" s="83" t="s">
        <v>170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152" t="s">
        <v>138</v>
      </c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4"/>
      <c r="BT84" s="129">
        <v>68.33279586775184</v>
      </c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1"/>
      <c r="CL84" s="129">
        <v>0.07180831848229492</v>
      </c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1"/>
    </row>
    <row r="85" spans="1:108" ht="15.75">
      <c r="A85" s="54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155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7"/>
      <c r="BT85" s="132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4"/>
      <c r="CL85" s="132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4"/>
    </row>
    <row r="86" spans="1:108" ht="15.75">
      <c r="A86" s="54"/>
      <c r="B86" s="116" t="s">
        <v>171</v>
      </c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7"/>
      <c r="AS86" s="152" t="s">
        <v>138</v>
      </c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4"/>
      <c r="BT86" s="129">
        <v>0</v>
      </c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1"/>
      <c r="CL86" s="129">
        <v>0</v>
      </c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1"/>
    </row>
    <row r="87" spans="1:108" ht="15.75">
      <c r="A87" s="54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9"/>
      <c r="AS87" s="155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7"/>
      <c r="BT87" s="132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4"/>
      <c r="CL87" s="132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4"/>
    </row>
    <row r="88" spans="1:108" ht="15.75">
      <c r="A88" s="54"/>
      <c r="B88" s="116" t="s">
        <v>172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7"/>
      <c r="AS88" s="152" t="s">
        <v>138</v>
      </c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4"/>
      <c r="BT88" s="129">
        <v>513.2654402525632</v>
      </c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1"/>
      <c r="CL88" s="129">
        <v>0.5393709964823069</v>
      </c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30"/>
      <c r="DD88" s="131"/>
    </row>
    <row r="89" spans="1:108" ht="15.75">
      <c r="A89" s="54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9"/>
      <c r="AS89" s="155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7"/>
      <c r="BT89" s="132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4"/>
      <c r="CL89" s="132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4"/>
    </row>
    <row r="90" spans="1:108" ht="15.75">
      <c r="A90" s="54"/>
      <c r="B90" s="116" t="s">
        <v>173</v>
      </c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7"/>
      <c r="AS90" s="152" t="s">
        <v>138</v>
      </c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4"/>
      <c r="BT90" s="129">
        <v>135.27589080974738</v>
      </c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/>
      <c r="CK90" s="131"/>
      <c r="CL90" s="129">
        <v>0.14215625347808677</v>
      </c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1"/>
    </row>
    <row r="91" spans="1:108" ht="15.75">
      <c r="A91" s="54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9"/>
      <c r="AS91" s="155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7"/>
      <c r="BT91" s="132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4"/>
      <c r="CL91" s="132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4"/>
    </row>
    <row r="92" spans="1:108" ht="15.75">
      <c r="A92" s="54"/>
      <c r="B92" s="116" t="s">
        <v>174</v>
      </c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7"/>
      <c r="AS92" s="152" t="s">
        <v>138</v>
      </c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4"/>
      <c r="BT92" s="129">
        <v>0</v>
      </c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1"/>
      <c r="CL92" s="129">
        <v>0</v>
      </c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1"/>
    </row>
    <row r="93" spans="1:108" ht="15.75">
      <c r="A93" s="54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9"/>
      <c r="AS93" s="155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7"/>
      <c r="BT93" s="132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4"/>
      <c r="CL93" s="132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4"/>
    </row>
    <row r="94" spans="1:108" ht="15.75">
      <c r="A94" s="54"/>
      <c r="B94" s="116" t="s">
        <v>175</v>
      </c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7"/>
      <c r="AS94" s="152" t="s">
        <v>138</v>
      </c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4"/>
      <c r="BT94" s="129">
        <v>0</v>
      </c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30"/>
      <c r="CH94" s="130"/>
      <c r="CI94" s="130"/>
      <c r="CJ94" s="130"/>
      <c r="CK94" s="131"/>
      <c r="CL94" s="129">
        <v>0</v>
      </c>
      <c r="CM94" s="130"/>
      <c r="CN94" s="130"/>
      <c r="CO94" s="130"/>
      <c r="CP94" s="130"/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  <c r="DA94" s="130"/>
      <c r="DB94" s="130"/>
      <c r="DC94" s="130"/>
      <c r="DD94" s="131"/>
    </row>
    <row r="95" spans="1:108" ht="15.75">
      <c r="A95" s="54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9"/>
      <c r="AS95" s="155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7"/>
      <c r="BT95" s="132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4"/>
      <c r="CL95" s="132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4"/>
    </row>
    <row r="96" spans="1:108" ht="15.75">
      <c r="A96" s="54"/>
      <c r="B96" s="116" t="s">
        <v>176</v>
      </c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7"/>
      <c r="AS96" s="152" t="s">
        <v>138</v>
      </c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4"/>
      <c r="BT96" s="129">
        <v>324.9131141251543</v>
      </c>
      <c r="BU96" s="130"/>
      <c r="BV96" s="130"/>
      <c r="BW96" s="130"/>
      <c r="BX96" s="130"/>
      <c r="BY96" s="130"/>
      <c r="BZ96" s="130"/>
      <c r="CA96" s="130"/>
      <c r="CB96" s="130"/>
      <c r="CC96" s="130"/>
      <c r="CD96" s="130"/>
      <c r="CE96" s="130"/>
      <c r="CF96" s="130"/>
      <c r="CG96" s="130"/>
      <c r="CH96" s="130"/>
      <c r="CI96" s="130"/>
      <c r="CJ96" s="130"/>
      <c r="CK96" s="131"/>
      <c r="CL96" s="129">
        <v>0.34143874960608905</v>
      </c>
      <c r="CM96" s="130"/>
      <c r="CN96" s="130"/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0"/>
      <c r="DD96" s="131"/>
    </row>
    <row r="97" spans="1:108" ht="15.75">
      <c r="A97" s="54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9"/>
      <c r="AS97" s="155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7"/>
      <c r="BT97" s="132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4"/>
      <c r="CL97" s="132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4"/>
    </row>
    <row r="98" spans="1:108" ht="15.75">
      <c r="A98" s="54"/>
      <c r="B98" s="118" t="s">
        <v>177</v>
      </c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9"/>
      <c r="AS98" s="48"/>
      <c r="AT98" s="158" t="s">
        <v>178</v>
      </c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9"/>
      <c r="BT98" s="132">
        <v>580.476</v>
      </c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4"/>
      <c r="CL98" s="132">
        <v>0.61</v>
      </c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4"/>
    </row>
    <row r="99" spans="1:108" ht="15.75">
      <c r="A99" s="41"/>
      <c r="B99" s="116" t="s">
        <v>179</v>
      </c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7"/>
      <c r="AS99" s="41"/>
      <c r="AT99" s="120">
        <v>0</v>
      </c>
      <c r="AU99" s="120"/>
      <c r="AV99" s="120"/>
      <c r="AW99" s="120"/>
      <c r="AX99" s="120"/>
      <c r="AY99" s="120"/>
      <c r="AZ99" s="42"/>
      <c r="BA99" s="135" t="s">
        <v>142</v>
      </c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6"/>
      <c r="BT99" s="129">
        <v>0</v>
      </c>
      <c r="BU99" s="130"/>
      <c r="BV99" s="130"/>
      <c r="BW99" s="130"/>
      <c r="BX99" s="130"/>
      <c r="BY99" s="130"/>
      <c r="BZ99" s="130"/>
      <c r="CA99" s="130"/>
      <c r="CB99" s="130"/>
      <c r="CC99" s="130"/>
      <c r="CD99" s="130"/>
      <c r="CE99" s="130"/>
      <c r="CF99" s="130"/>
      <c r="CG99" s="130"/>
      <c r="CH99" s="130"/>
      <c r="CI99" s="130"/>
      <c r="CJ99" s="130"/>
      <c r="CK99" s="131"/>
      <c r="CL99" s="129">
        <v>0</v>
      </c>
      <c r="CM99" s="130"/>
      <c r="CN99" s="130"/>
      <c r="CO99" s="130"/>
      <c r="CP99" s="130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1"/>
    </row>
    <row r="100" spans="1:108" ht="15.75">
      <c r="A100" s="45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9"/>
      <c r="AS100" s="126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8"/>
      <c r="BT100" s="132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4"/>
      <c r="CL100" s="132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4"/>
    </row>
    <row r="101" spans="1:108" ht="15.75">
      <c r="A101" s="41"/>
      <c r="B101" s="116" t="s">
        <v>180</v>
      </c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7"/>
      <c r="AS101" s="41"/>
      <c r="AT101" s="120">
        <v>0</v>
      </c>
      <c r="AU101" s="120"/>
      <c r="AV101" s="120"/>
      <c r="AW101" s="120"/>
      <c r="AX101" s="120"/>
      <c r="AY101" s="120"/>
      <c r="AZ101" s="42"/>
      <c r="BA101" s="135" t="s">
        <v>142</v>
      </c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6"/>
      <c r="BT101" s="129">
        <v>0</v>
      </c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1"/>
      <c r="CL101" s="129">
        <v>0</v>
      </c>
      <c r="CM101" s="130"/>
      <c r="CN101" s="130"/>
      <c r="CO101" s="130"/>
      <c r="CP101" s="130"/>
      <c r="CQ101" s="130"/>
      <c r="CR101" s="130"/>
      <c r="CS101" s="130"/>
      <c r="CT101" s="130"/>
      <c r="CU101" s="130"/>
      <c r="CV101" s="130"/>
      <c r="CW101" s="130"/>
      <c r="CX101" s="130"/>
      <c r="CY101" s="130"/>
      <c r="CZ101" s="130"/>
      <c r="DA101" s="130"/>
      <c r="DB101" s="130"/>
      <c r="DC101" s="130"/>
      <c r="DD101" s="131"/>
    </row>
    <row r="102" spans="1:108" ht="15.75">
      <c r="A102" s="45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9"/>
      <c r="AS102" s="126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8"/>
      <c r="BT102" s="132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4"/>
      <c r="CL102" s="132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4"/>
    </row>
    <row r="103" spans="1:108" ht="15.75">
      <c r="A103" s="45"/>
      <c r="B103" s="84" t="s">
        <v>181</v>
      </c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1"/>
      <c r="AS103" s="78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62"/>
      <c r="BT103" s="163">
        <v>9913.199954009984</v>
      </c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4"/>
      <c r="CH103" s="164"/>
      <c r="CI103" s="164"/>
      <c r="CJ103" s="164"/>
      <c r="CK103" s="165"/>
      <c r="CL103" s="163">
        <v>10.41740222153214</v>
      </c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4"/>
      <c r="DA103" s="164"/>
      <c r="DB103" s="164"/>
      <c r="DC103" s="164"/>
      <c r="DD103" s="165"/>
    </row>
    <row r="104" spans="1:108" ht="15.75">
      <c r="A104" s="77" t="s">
        <v>182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</row>
    <row r="105" spans="1:108" ht="15.75">
      <c r="A105" s="166" t="s">
        <v>183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7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68"/>
      <c r="BT105" s="163">
        <v>1189.583994481198</v>
      </c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164"/>
      <c r="CJ105" s="164"/>
      <c r="CK105" s="165"/>
      <c r="CL105" s="163">
        <v>1.2500882665838569</v>
      </c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  <c r="DA105" s="164"/>
      <c r="DB105" s="164"/>
      <c r="DC105" s="164"/>
      <c r="DD105" s="165"/>
    </row>
    <row r="106" spans="1:108" ht="15.75">
      <c r="A106" s="167" t="s">
        <v>184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68"/>
    </row>
    <row r="107" spans="1:108" ht="15.75">
      <c r="A107" s="166" t="s">
        <v>185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70">
        <v>11102.783948491182</v>
      </c>
      <c r="BU107" s="170"/>
      <c r="BV107" s="170"/>
      <c r="BW107" s="170"/>
      <c r="BX107" s="170"/>
      <c r="BY107" s="170"/>
      <c r="BZ107" s="170"/>
      <c r="CA107" s="170"/>
      <c r="CB107" s="170"/>
      <c r="CC107" s="170"/>
      <c r="CD107" s="170"/>
      <c r="CE107" s="170"/>
      <c r="CF107" s="170"/>
      <c r="CG107" s="170"/>
      <c r="CH107" s="170"/>
      <c r="CI107" s="170"/>
      <c r="CJ107" s="170"/>
      <c r="CK107" s="170"/>
      <c r="CL107" s="170">
        <v>11.667490488115996</v>
      </c>
      <c r="CM107" s="170"/>
      <c r="CN107" s="170"/>
      <c r="CO107" s="170"/>
      <c r="CP107" s="170"/>
      <c r="CQ107" s="170"/>
      <c r="CR107" s="170"/>
      <c r="CS107" s="170"/>
      <c r="CT107" s="170"/>
      <c r="CU107" s="170"/>
      <c r="CV107" s="170"/>
      <c r="CW107" s="170"/>
      <c r="CX107" s="170"/>
      <c r="CY107" s="170"/>
      <c r="CZ107" s="170"/>
      <c r="DA107" s="170"/>
      <c r="DB107" s="170"/>
      <c r="DC107" s="170"/>
      <c r="DD107" s="170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61" t="s">
        <v>104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105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106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2"/>
      <c r="CK111" s="5" t="s">
        <v>107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108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0"/>
  <sheetViews>
    <sheetView tabSelected="1" workbookViewId="0" topLeftCell="A1">
      <selection activeCell="A38" sqref="A38:DD3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186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2-17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6" t="s">
        <v>1</v>
      </c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3" t="s">
        <v>2</v>
      </c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8" t="s">
        <v>3</v>
      </c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71" t="s">
        <v>5</v>
      </c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10" t="s">
        <v>110</v>
      </c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111</v>
      </c>
      <c r="BG13" s="2"/>
      <c r="BH13" s="109"/>
      <c r="BI13" s="109"/>
      <c r="BJ13" s="109"/>
      <c r="BK13" s="109"/>
      <c r="BL13" s="109"/>
      <c r="BM13" s="2" t="s">
        <v>111</v>
      </c>
      <c r="BN13" s="2"/>
      <c r="BO13" s="2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2">
        <v>20</v>
      </c>
      <c r="CO13" s="112"/>
      <c r="CP13" s="112"/>
      <c r="CQ13" s="112"/>
      <c r="CR13" s="112"/>
      <c r="CS13" s="112"/>
      <c r="CT13" s="113"/>
      <c r="CU13" s="113"/>
      <c r="CV13" s="113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2" t="s">
        <v>113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</row>
    <row r="16" spans="1:108" ht="16.5">
      <c r="A16" s="172" t="s">
        <v>187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</row>
    <row r="17" spans="1:108" ht="16.5">
      <c r="A17" s="172" t="s">
        <v>188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</row>
    <row r="18" spans="1:108" ht="16.5">
      <c r="A18" s="172" t="s">
        <v>189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5" t="str">
        <f>'Приложение 1'!D19</f>
        <v>ул. Горная 17 А</v>
      </c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76" t="s">
        <v>190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 t="s">
        <v>117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 t="s">
        <v>118</v>
      </c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 t="s">
        <v>119</v>
      </c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</row>
    <row r="23" spans="1:108" ht="15.75">
      <c r="A23" s="79" t="s">
        <v>191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</row>
    <row r="24" spans="1:108" ht="15.75">
      <c r="A24" s="64"/>
      <c r="B24" s="116" t="s">
        <v>192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7"/>
      <c r="AS24" s="41"/>
      <c r="AT24" s="116" t="s">
        <v>193</v>
      </c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7"/>
      <c r="BT24" s="173">
        <v>600</v>
      </c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5"/>
      <c r="CL24" s="182">
        <f>BT24/12/'Приложение 1'!E45</f>
        <v>0.6305170239596469</v>
      </c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4"/>
    </row>
    <row r="25" spans="1:108" ht="15.75">
      <c r="A25" s="65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8"/>
      <c r="AS25" s="50"/>
      <c r="AT25" s="27" t="s">
        <v>194</v>
      </c>
      <c r="AU25" s="27"/>
      <c r="AV25" s="27"/>
      <c r="AW25" s="27"/>
      <c r="AX25" s="27"/>
      <c r="AY25" s="27"/>
      <c r="AZ25" s="40"/>
      <c r="BA25" s="28"/>
      <c r="BB25" s="28"/>
      <c r="BC25" s="28"/>
      <c r="BD25" s="111">
        <v>1</v>
      </c>
      <c r="BE25" s="111"/>
      <c r="BF25" s="111"/>
      <c r="BG25" s="111"/>
      <c r="BH25" s="111"/>
      <c r="BI25" s="111"/>
      <c r="BJ25" s="111"/>
      <c r="BK25" s="28"/>
      <c r="BL25" s="28" t="s">
        <v>156</v>
      </c>
      <c r="BM25" s="2"/>
      <c r="BN25" s="28"/>
      <c r="BO25" s="28"/>
      <c r="BP25" s="28"/>
      <c r="BQ25" s="28"/>
      <c r="BR25" s="28"/>
      <c r="BS25" s="53"/>
      <c r="BT25" s="176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8"/>
      <c r="CL25" s="185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7"/>
    </row>
    <row r="26" spans="1:108" ht="15.75">
      <c r="A26" s="65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8"/>
      <c r="AS26" s="50"/>
      <c r="AT26" s="137" t="s">
        <v>195</v>
      </c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8"/>
      <c r="BT26" s="176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8"/>
      <c r="CL26" s="185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7"/>
    </row>
    <row r="27" spans="1:108" ht="15.75">
      <c r="A27" s="65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8"/>
      <c r="AS27" s="50"/>
      <c r="AT27" s="27" t="s">
        <v>155</v>
      </c>
      <c r="AU27" s="27"/>
      <c r="AV27" s="27"/>
      <c r="AW27" s="27"/>
      <c r="AX27" s="27"/>
      <c r="AY27" s="27"/>
      <c r="AZ27" s="40"/>
      <c r="BA27" s="28"/>
      <c r="BB27" s="28"/>
      <c r="BC27" s="28"/>
      <c r="BD27" s="40"/>
      <c r="BE27" s="111"/>
      <c r="BF27" s="111"/>
      <c r="BG27" s="111"/>
      <c r="BH27" s="111"/>
      <c r="BI27" s="111"/>
      <c r="BJ27" s="111"/>
      <c r="BK27" s="28"/>
      <c r="BL27" s="28" t="s">
        <v>156</v>
      </c>
      <c r="BM27" s="2"/>
      <c r="BN27" s="28"/>
      <c r="BO27" s="28"/>
      <c r="BP27" s="28"/>
      <c r="BQ27" s="28"/>
      <c r="BR27" s="28"/>
      <c r="BS27" s="53"/>
      <c r="BT27" s="176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8"/>
      <c r="CL27" s="185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7"/>
    </row>
    <row r="28" spans="1:108" ht="15.75">
      <c r="A28" s="65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8"/>
      <c r="AS28" s="50"/>
      <c r="AT28" s="137" t="s">
        <v>196</v>
      </c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8"/>
      <c r="BT28" s="176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8"/>
      <c r="CL28" s="185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7"/>
    </row>
    <row r="29" spans="1:108" ht="15.75">
      <c r="A29" s="65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8"/>
      <c r="AS29" s="50"/>
      <c r="AT29" s="27" t="s">
        <v>197</v>
      </c>
      <c r="AU29" s="27"/>
      <c r="AV29" s="27"/>
      <c r="AW29" s="27"/>
      <c r="AX29" s="27"/>
      <c r="AY29" s="27"/>
      <c r="AZ29" s="40"/>
      <c r="BA29" s="28"/>
      <c r="BB29" s="28"/>
      <c r="BC29" s="28"/>
      <c r="BD29" s="40"/>
      <c r="BE29" s="111"/>
      <c r="BF29" s="111"/>
      <c r="BG29" s="111"/>
      <c r="BH29" s="111"/>
      <c r="BI29" s="111"/>
      <c r="BJ29" s="111"/>
      <c r="BK29" s="28"/>
      <c r="BL29" s="28" t="s">
        <v>156</v>
      </c>
      <c r="BM29" s="2"/>
      <c r="BN29" s="28"/>
      <c r="BO29" s="28"/>
      <c r="BP29" s="28"/>
      <c r="BQ29" s="28"/>
      <c r="BR29" s="28"/>
      <c r="BS29" s="53"/>
      <c r="BT29" s="176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8"/>
      <c r="CL29" s="185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7"/>
    </row>
    <row r="30" spans="1:108" ht="15.75">
      <c r="A30" s="65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8"/>
      <c r="AS30" s="50"/>
      <c r="AT30" s="137" t="s">
        <v>198</v>
      </c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8"/>
      <c r="BT30" s="176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8"/>
      <c r="CL30" s="185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7"/>
    </row>
    <row r="31" spans="1:108" ht="15.75">
      <c r="A31" s="65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8"/>
      <c r="AS31" s="50"/>
      <c r="AT31" s="111"/>
      <c r="AU31" s="111"/>
      <c r="AV31" s="111"/>
      <c r="AW31" s="111"/>
      <c r="AX31" s="111"/>
      <c r="AY31" s="111"/>
      <c r="AZ31" s="40"/>
      <c r="BA31" s="146" t="s">
        <v>142</v>
      </c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7"/>
      <c r="BT31" s="176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8"/>
      <c r="CL31" s="185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7"/>
    </row>
    <row r="32" spans="1:108" ht="15.75">
      <c r="A32" s="66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9"/>
      <c r="AS32" s="48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7"/>
      <c r="BT32" s="179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1"/>
      <c r="CL32" s="188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90"/>
    </row>
    <row r="33" spans="1:108" ht="15.75">
      <c r="A33" s="191" t="s">
        <v>199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</row>
    <row r="34" spans="1:108" ht="15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</row>
    <row r="35" spans="1:108" ht="15.7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 t="s">
        <v>200</v>
      </c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 t="s">
        <v>201</v>
      </c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 t="s">
        <v>202</v>
      </c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 t="s">
        <v>203</v>
      </c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 t="s">
        <v>204</v>
      </c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</row>
    <row r="36" spans="1:108" ht="15.75">
      <c r="A36" s="192" t="s">
        <v>205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4"/>
    </row>
    <row r="37" spans="1:108" ht="39" customHeight="1">
      <c r="A37" s="30"/>
      <c r="B37" s="160" t="s">
        <v>206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1"/>
      <c r="AK37" s="78" t="s">
        <v>207</v>
      </c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62"/>
      <c r="AY37" s="77">
        <v>3</v>
      </c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>
        <v>940</v>
      </c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195">
        <f>BJ37/12/'Приложение 1'!E45</f>
        <v>0.9878100042034468</v>
      </c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77" t="s">
        <v>208</v>
      </c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</row>
    <row r="38" spans="1:108" ht="15.75">
      <c r="A38" s="78" t="s">
        <v>209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62"/>
    </row>
    <row r="39" spans="1:108" ht="57" customHeight="1">
      <c r="A39" s="30"/>
      <c r="B39" s="160" t="s">
        <v>210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1"/>
      <c r="AK39" s="78" t="s">
        <v>207</v>
      </c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62"/>
      <c r="AY39" s="77">
        <v>1.5</v>
      </c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>
        <v>1200</v>
      </c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195">
        <f>BJ39/12/'Приложение 1'!E45</f>
        <v>1.2610340479192939</v>
      </c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77" t="s">
        <v>208</v>
      </c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</row>
    <row r="40" spans="1:108" ht="15.75">
      <c r="A40" s="78" t="s">
        <v>211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62"/>
    </row>
    <row r="41" spans="1:108" ht="59.25" customHeight="1">
      <c r="A41" s="30"/>
      <c r="B41" s="160" t="s">
        <v>212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1"/>
      <c r="AK41" s="78" t="s">
        <v>213</v>
      </c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62"/>
      <c r="AY41" s="77">
        <v>2</v>
      </c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>
        <v>1100</v>
      </c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195">
        <f>BJ41/'Приложение 1'!E45/12</f>
        <v>1.1559478772593528</v>
      </c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77" t="s">
        <v>214</v>
      </c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</row>
    <row r="42" spans="1:108" ht="54.75" customHeight="1">
      <c r="A42" s="30"/>
      <c r="B42" s="160" t="s">
        <v>215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1"/>
      <c r="AK42" s="78" t="s">
        <v>216</v>
      </c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62"/>
      <c r="AY42" s="77">
        <v>1.5</v>
      </c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>
        <v>1260</v>
      </c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195">
        <f>BJ42/'Приложение 1'!E45/12</f>
        <v>1.3240857503152585</v>
      </c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77" t="s">
        <v>214</v>
      </c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</row>
    <row r="43" spans="1:108" ht="15.75">
      <c r="A43" s="68"/>
      <c r="B43" s="196" t="s">
        <v>217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7"/>
      <c r="AK43" s="198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200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201">
        <f>BT24+BJ37+BJ39+BJ41+BJ42</f>
        <v>5100</v>
      </c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202">
        <f>CL24+BY37+BY39+BY41+BY42</f>
        <v>5.359394703656999</v>
      </c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</row>
    <row r="44" spans="1:108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4:102" ht="15.75">
      <c r="D45" s="61" t="s">
        <v>104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:102" ht="15.75">
      <c r="D46" s="2" t="s">
        <v>105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:102" ht="15.75">
      <c r="D47" s="2" t="s">
        <v>106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2"/>
      <c r="CJ47" s="5" t="s">
        <v>107</v>
      </c>
      <c r="CK47" s="5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:102" ht="15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:102" ht="15.75">
      <c r="D49" s="2"/>
      <c r="E49" s="2" t="s">
        <v>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:102" ht="15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:102" ht="15.75">
      <c r="D51" s="2"/>
      <c r="E51" s="2"/>
      <c r="F51" s="2" t="s">
        <v>108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:102" ht="15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</sheetData>
  <mergeCells count="73">
    <mergeCell ref="BY43:CL43"/>
    <mergeCell ref="CM43:DD43"/>
    <mergeCell ref="B42:AJ42"/>
    <mergeCell ref="AK42:AX42"/>
    <mergeCell ref="AY42:BI42"/>
    <mergeCell ref="B43:AJ43"/>
    <mergeCell ref="AK43:AX43"/>
    <mergeCell ref="AY43:BI43"/>
    <mergeCell ref="BJ43:BX43"/>
    <mergeCell ref="BJ42:BX42"/>
    <mergeCell ref="A40:DD40"/>
    <mergeCell ref="B41:AJ41"/>
    <mergeCell ref="AK41:AX41"/>
    <mergeCell ref="AY41:BI41"/>
    <mergeCell ref="BJ41:BX41"/>
    <mergeCell ref="BY41:CL41"/>
    <mergeCell ref="CM41:DD41"/>
    <mergeCell ref="BY42:CL42"/>
    <mergeCell ref="CM42:DD42"/>
    <mergeCell ref="A38:DD38"/>
    <mergeCell ref="B39:AJ39"/>
    <mergeCell ref="AK39:AX39"/>
    <mergeCell ref="AY39:BI39"/>
    <mergeCell ref="BJ39:BX39"/>
    <mergeCell ref="BY39:CL39"/>
    <mergeCell ref="CM39:DD39"/>
    <mergeCell ref="A36:DD36"/>
    <mergeCell ref="B37:AJ37"/>
    <mergeCell ref="AK37:AX37"/>
    <mergeCell ref="AY37:BI37"/>
    <mergeCell ref="BJ37:BX37"/>
    <mergeCell ref="BY37:CL37"/>
    <mergeCell ref="CM37:DD37"/>
    <mergeCell ref="AK35:AX35"/>
    <mergeCell ref="AY35:BI35"/>
    <mergeCell ref="BJ35:BX35"/>
    <mergeCell ref="AT30:BS30"/>
    <mergeCell ref="AT31:AY31"/>
    <mergeCell ref="BA31:BS31"/>
    <mergeCell ref="A33:DD33"/>
    <mergeCell ref="BY35:CL35"/>
    <mergeCell ref="CM35:DD35"/>
    <mergeCell ref="A35:AJ35"/>
    <mergeCell ref="A23:DD23"/>
    <mergeCell ref="B24:AR32"/>
    <mergeCell ref="AT24:BS24"/>
    <mergeCell ref="BT24:CK32"/>
    <mergeCell ref="CL24:DD32"/>
    <mergeCell ref="BD25:BJ25"/>
    <mergeCell ref="AT26:BS26"/>
    <mergeCell ref="BE27:BJ27"/>
    <mergeCell ref="AT28:BS28"/>
    <mergeCell ref="BE29:BJ29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2010-07-11T16:21:31Z</dcterms:modified>
  <cp:category/>
  <cp:version/>
  <cp:contentType/>
  <cp:contentStatus/>
</cp:coreProperties>
</file>