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15420" windowHeight="3750" tabRatio="615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1'!$A$1:$H$100</definedName>
    <definedName name="_xlnm.Print_Area" localSheetId="1">'Приложение 2'!$A$2:$H$54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4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4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3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5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<sst xmlns="http://schemas.openxmlformats.org/spreadsheetml/2006/main" count="239" uniqueCount="192">
  <si>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</si>
  <si>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</si>
  <si>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</si>
  <si>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</si>
  <si>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</si>
  <si>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</si>
  <si>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</si>
  <si>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</si>
  <si>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</si>
  <si>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</si>
  <si>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</si>
  <si>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</si>
  <si>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</si>
  <si>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</si>
  <si>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</si>
  <si>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</si>
  <si>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</si>
  <si>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</si>
  <si>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</si>
  <si>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</si>
  <si>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</si>
  <si>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</si>
  <si>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</si>
  <si>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</si>
  <si>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</si>
  <si>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</si>
  <si>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</si>
  <si>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</si>
  <si>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</si>
  <si>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</si>
  <si>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</si>
  <si>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</si>
  <si>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</si>
  <si>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</si>
  <si>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</si>
  <si>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</si>
  <si>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</si>
  <si>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</si>
  <si>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</si>
  <si>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</si>
  <si>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</si>
  <si>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</si>
  <si>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</si>
  <si>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</si>
  <si>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</si>
  <si>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</si>
  <si>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</si>
  <si>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</si>
  <si>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</si>
  <si>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</si>
  <si>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</si>
  <si>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</si>
  <si>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</si>
  <si>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</si>
  <si>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</si>
  <si>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</si>
  <si>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</si>
  <si>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</si>
  <si>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</si>
  <si>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</si>
  <si>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</si>
  <si>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</si>
  <si>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</si>
  <si>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</si>
  <si>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</si>
  <si>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</si>
  <si>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</si>
  <si>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</si>
  <si>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</si>
  <si>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</si>
  <si>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</si>
  <si>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</si>
  <si>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</si>
  <si>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</si>
  <si>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</si>
  <si>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</si>
  <si>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</si>
  <si>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</si>
  <si>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</si>
  <si>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</si>
  <si>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</si>
  <si>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</si>
  <si>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</si>
  <si>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</si>
  <si>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</si>
  <si>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</si>
  <si>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</si>
  <si>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</si>
  <si>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</si>
  <si>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</si>
  <si>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</si>
  <si>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</si>
  <si>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Стоимость на 1 кв. м. общей площади</t>
  </si>
  <si>
    <t>телевидение</t>
  </si>
  <si>
    <t>Утверждаю:</t>
  </si>
  <si>
    <t>Зам.мэра, председатель комитета по управлению</t>
  </si>
  <si>
    <t>(почтовый индекс и адрес, телефон)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</si>
  <si>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</si>
  <si>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</si>
  <si>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</si>
  <si>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</si>
  <si>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</si>
  <si>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</si>
  <si>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Сбрасывание снега с крыш, сбивание сосулек</t>
  </si>
  <si>
    <t>(ФИО)</t>
  </si>
  <si>
    <t>М.П.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</si>
  <si>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</si>
  <si>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</si>
  <si>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</si>
  <si>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</si>
  <si>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</si>
  <si>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</si>
  <si>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</si>
  <si>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</si>
  <si>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</si>
  <si>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</si>
  <si>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 xml:space="preserve">     (подпись)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</si>
  <si>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</si>
  <si>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</si>
  <si>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</si>
  <si>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</si>
  <si>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</si>
  <si>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</si>
  <si>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</si>
  <si>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</si>
  <si>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______ _________________201___ г.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</si>
  <si>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</si>
  <si>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</si>
  <si>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"_______"  ______________________ 201___ г.</t>
  </si>
  <si>
    <t>С.А. Лебедев</t>
  </si>
  <si>
    <t>Подметание полов во всех помещениях общего пользования с 4-5 этаж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</si>
  <si>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</si>
  <si>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</si>
  <si>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</si>
  <si>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</si>
  <si>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</si>
  <si>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</si>
  <si>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</si>
  <si>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</si>
  <si>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</si>
  <si>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</si>
  <si>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Заместитель председателя комитета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начальник управления жилищно-коммунального хозяйства </t>
    </r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</si>
  <si>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</si>
  <si>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</si>
  <si>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</si>
  <si>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</si>
  <si>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</si>
  <si>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</si>
  <si>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</si>
  <si>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</si>
  <si>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комитета по управлению Ленинским округом администрации города Иркутска</t>
  </si>
  <si>
    <t>Зам. мэра, председатель комитета по управлению</t>
  </si>
  <si>
    <t>Ленинским округом администрации г. Иркутска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</si>
  <si>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</si>
  <si>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</si>
  <si>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</si>
  <si>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Ремонт отмостки</t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</si>
  <si>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</si>
  <si>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</si>
  <si>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</si>
  <si>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</si>
  <si>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не менее ___ м2 отмостки (работы производить в летний период)</t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</si>
  <si>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</si>
  <si>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</si>
  <si>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</si>
  <si>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</si>
  <si>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</si>
  <si>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</si>
  <si>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</si>
  <si>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</si>
  <si>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</si>
  <si>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</si>
  <si>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</si>
  <si>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</si>
  <si>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</si>
  <si>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</si>
  <si>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осадка, трещины</t>
  </si>
  <si>
    <t>щели, трещины</t>
  </si>
  <si>
    <t>дощатые</t>
  </si>
  <si>
    <t>шифер</t>
  </si>
  <si>
    <t xml:space="preserve"> гниль</t>
  </si>
  <si>
    <t>перекос полотен</t>
  </si>
  <si>
    <t>удовлетворительное</t>
  </si>
  <si>
    <t>штукатурка, окраска</t>
  </si>
  <si>
    <t>лестницы</t>
  </si>
  <si>
    <t>утрата окрасочного слоя</t>
  </si>
  <si>
    <t>коррозия труб</t>
  </si>
  <si>
    <t>ул. Шахтерская, д. 16</t>
  </si>
  <si>
    <t>2004 (кровля, электроснабжение)</t>
  </si>
  <si>
    <t>кирпичные ленточный</t>
  </si>
  <si>
    <t>брусчатые</t>
  </si>
  <si>
    <t>ремонт в 2004 году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</si>
</sst>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Calibri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9" fontId="17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8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0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7" fillId="0" borderId="11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7" fillId="32" borderId="10" xfId="0" applyNumberFormat="1" applyFont="1" applyFill="1" applyBorder="1" applyAlignment="1">
      <alignment/>
    </xf>
    <xf numFmtId="175" fontId="17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75" fontId="60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44" fontId="62" fillId="0" borderId="16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7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44" fontId="6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7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2" fillId="0" borderId="18" xfId="0" applyFont="1" applyFill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vertical="center"/>
    </xf>
    <xf numFmtId="44" fontId="60" fillId="0" borderId="13" xfId="42" applyFont="1" applyFill="1" applyBorder="1" applyAlignment="1">
      <alignment vertical="center"/>
    </xf>
    <xf numFmtId="44" fontId="60" fillId="0" borderId="16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44" fontId="3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2" fillId="0" borderId="17" xfId="0" applyFont="1" applyFill="1" applyBorder="1" applyAlignment="1">
      <alignment horizontal="left" vertical="center" wrapText="1"/>
    </xf>
    <xf numFmtId="44" fontId="62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4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vertical="center"/>
    </xf>
    <xf numFmtId="8" fontId="3" fillId="0" borderId="13" xfId="42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44" fontId="3" fillId="0" borderId="16" xfId="42" applyFont="1" applyFill="1" applyBorder="1" applyAlignment="1">
      <alignment horizontal="center" vertical="center"/>
    </xf>
    <xf numFmtId="44" fontId="3" fillId="0" borderId="20" xfId="42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 vertical="center"/>
    </xf>
    <xf numFmtId="44" fontId="3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4"/>
  <sheetViews>
    <sheetView tabSelected="1" zoomScalePageLayoutView="0" workbookViewId="0" topLeftCell="A51">
      <selection activeCell="F66" sqref="F66:H66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>
      <c r="E2" s="4" t="s">
        <v>94</v>
      </c>
    </row>
    <row r="3" ht="15.75">
      <c r="E3" s="14" t="s">
        <v>151</v>
      </c>
    </row>
    <row r="4" spans="5:8" ht="15.75">
      <c r="E4" s="14" t="s">
        <v>152</v>
      </c>
      <c r="F4" s="8"/>
      <c r="G4" s="9"/>
      <c r="H4" s="8"/>
    </row>
    <row r="5" spans="5:8" ht="15.75">
      <c r="E5" s="14" t="s">
        <v>99</v>
      </c>
      <c r="F5" s="8"/>
      <c r="G5" s="9"/>
      <c r="H5" s="8"/>
    </row>
    <row r="6" spans="5:8" ht="15.75">
      <c r="E6" s="14" t="s">
        <v>100</v>
      </c>
      <c r="F6" s="8"/>
      <c r="G6" s="9"/>
      <c r="H6" s="8"/>
    </row>
    <row r="7" spans="5:8" ht="15.75">
      <c r="E7" s="15"/>
      <c r="F7" s="17" t="s">
        <v>101</v>
      </c>
      <c r="G7" s="7" t="s">
        <v>102</v>
      </c>
      <c r="H7" s="8"/>
    </row>
    <row r="8" spans="5:8" ht="15.75">
      <c r="E8" s="15" t="s">
        <v>125</v>
      </c>
      <c r="F8" s="8"/>
      <c r="G8" s="9"/>
      <c r="H8" s="8"/>
    </row>
    <row r="9" spans="1:8" ht="15.75">
      <c r="A9" s="131" t="s">
        <v>11</v>
      </c>
      <c r="B9" s="131"/>
      <c r="C9" s="131"/>
      <c r="D9" s="131"/>
      <c r="E9" s="131"/>
      <c r="F9" s="131"/>
      <c r="G9" s="131"/>
      <c r="H9" s="131"/>
    </row>
    <row r="10" spans="1:8" ht="15.75" customHeight="1">
      <c r="A10" s="132" t="s">
        <v>106</v>
      </c>
      <c r="B10" s="132"/>
      <c r="C10" s="132"/>
      <c r="D10" s="132"/>
      <c r="E10" s="132"/>
      <c r="F10" s="132"/>
      <c r="G10" s="132"/>
      <c r="H10" s="132"/>
    </row>
    <row r="11" spans="1:8" ht="15.75">
      <c r="A11" s="133" t="s">
        <v>86</v>
      </c>
      <c r="B11" s="133"/>
      <c r="C11" s="133"/>
      <c r="D11" s="133"/>
      <c r="E11" s="133"/>
      <c r="F11" s="133"/>
      <c r="G11" s="133"/>
      <c r="H11" s="133"/>
    </row>
    <row r="12" spans="1:8" ht="15.75">
      <c r="A12" s="25"/>
      <c r="B12" s="25"/>
      <c r="C12" s="25"/>
      <c r="D12" s="25"/>
      <c r="E12" s="25"/>
      <c r="F12" s="25"/>
      <c r="G12" s="25"/>
      <c r="H12" s="25"/>
    </row>
    <row r="13" spans="1:8" ht="15.75">
      <c r="A13" s="140" t="s">
        <v>107</v>
      </c>
      <c r="B13" s="140"/>
      <c r="C13" s="140"/>
      <c r="D13" s="140"/>
      <c r="E13" s="140"/>
      <c r="F13" s="140"/>
      <c r="G13" s="140"/>
      <c r="H13" s="140"/>
    </row>
    <row r="14" spans="1:8" ht="15.75">
      <c r="A14" s="24"/>
      <c r="B14" s="24"/>
      <c r="C14" s="24"/>
      <c r="D14" s="24"/>
      <c r="E14" s="24"/>
      <c r="F14" s="24"/>
      <c r="G14" s="24"/>
      <c r="H14" s="24"/>
    </row>
    <row r="15" spans="1:8" ht="15.75">
      <c r="A15" s="1" t="s">
        <v>12</v>
      </c>
      <c r="B15" s="1"/>
      <c r="C15" s="2"/>
      <c r="D15" s="20"/>
      <c r="G15" s="31"/>
      <c r="H15" s="39" t="s">
        <v>187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1"/>
    </row>
    <row r="17" spans="1:8" ht="18.75" customHeight="1">
      <c r="A17" s="1" t="s">
        <v>15</v>
      </c>
      <c r="B17" s="2"/>
      <c r="C17" s="2"/>
      <c r="D17" s="20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1"/>
      <c r="E18" s="5"/>
      <c r="F18" s="5"/>
      <c r="G18" s="2"/>
      <c r="H18" s="18">
        <v>1958</v>
      </c>
    </row>
    <row r="19" spans="1:8" ht="18.75" customHeight="1">
      <c r="A19" s="1" t="s">
        <v>17</v>
      </c>
      <c r="B19" s="1"/>
      <c r="C19" s="1"/>
      <c r="D19" s="1"/>
      <c r="E19" s="1"/>
      <c r="F19" s="21"/>
      <c r="G19" s="2"/>
      <c r="H19" s="27">
        <v>0.65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7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116" t="s">
        <v>188</v>
      </c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20"/>
    </row>
    <row r="24" spans="1:8" ht="19.5" customHeight="1">
      <c r="A24" s="1" t="s">
        <v>22</v>
      </c>
      <c r="B24" s="5"/>
      <c r="C24" s="5"/>
      <c r="E24" s="5"/>
      <c r="F24" s="5"/>
      <c r="G24" s="2"/>
      <c r="H24" s="71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6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1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1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1"/>
    </row>
    <row r="29" spans="1:8" ht="20.25" customHeight="1">
      <c r="A29" s="1" t="s">
        <v>27</v>
      </c>
      <c r="B29" s="5"/>
      <c r="C29" s="5"/>
      <c r="D29" s="12"/>
      <c r="E29" s="5"/>
      <c r="F29" s="18">
        <v>8</v>
      </c>
      <c r="G29" s="26">
        <v>18</v>
      </c>
      <c r="H29" s="49" t="s">
        <v>123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1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20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20"/>
      <c r="F35" s="20"/>
      <c r="G35" s="72">
        <v>1562</v>
      </c>
      <c r="H35" s="5" t="s">
        <v>87</v>
      </c>
    </row>
    <row r="36" spans="1:7" ht="20.25" customHeight="1">
      <c r="A36" s="1" t="s">
        <v>34</v>
      </c>
      <c r="B36" s="1" t="s">
        <v>108</v>
      </c>
      <c r="C36" s="1"/>
      <c r="D36" s="1"/>
      <c r="E36" s="1"/>
      <c r="F36" s="1"/>
      <c r="G36" s="1"/>
    </row>
    <row r="37" spans="1:9" ht="18.75" customHeight="1">
      <c r="A37" s="1" t="s">
        <v>109</v>
      </c>
      <c r="B37" s="2"/>
      <c r="C37" s="20"/>
      <c r="E37" s="2"/>
      <c r="F37" s="2"/>
      <c r="G37" s="40">
        <f>G38+G41+G43</f>
        <v>443.7</v>
      </c>
      <c r="H37" s="2" t="s">
        <v>35</v>
      </c>
      <c r="I37" s="50"/>
    </row>
    <row r="38" spans="1:9" ht="20.25" customHeight="1">
      <c r="A38" s="1" t="s">
        <v>36</v>
      </c>
      <c r="B38" s="1"/>
      <c r="C38" s="1"/>
      <c r="D38" s="5"/>
      <c r="E38" s="21"/>
      <c r="F38" s="21"/>
      <c r="G38" s="48">
        <v>417.7</v>
      </c>
      <c r="H38" s="5" t="s">
        <v>35</v>
      </c>
      <c r="I38" s="51"/>
    </row>
    <row r="39" spans="1:9" ht="20.25" customHeight="1">
      <c r="A39" s="1" t="s">
        <v>88</v>
      </c>
      <c r="B39" s="1"/>
      <c r="C39" s="1"/>
      <c r="D39" s="5"/>
      <c r="E39" s="21"/>
      <c r="F39" s="21"/>
      <c r="G39" s="41">
        <v>281</v>
      </c>
      <c r="H39" s="5" t="s">
        <v>35</v>
      </c>
      <c r="I39" s="50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20"/>
      <c r="G41" s="42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20"/>
      <c r="F43" s="20"/>
      <c r="G43" s="42">
        <f>G45+G46</f>
        <v>26</v>
      </c>
      <c r="H43" s="2" t="s">
        <v>35</v>
      </c>
    </row>
    <row r="44" spans="1:8" ht="15.75">
      <c r="A44" s="1" t="s">
        <v>39</v>
      </c>
      <c r="B44" s="2"/>
      <c r="C44" s="20"/>
      <c r="D44" s="20"/>
      <c r="E44" s="2"/>
      <c r="F44" s="2"/>
      <c r="G44" s="47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42">
        <v>26</v>
      </c>
      <c r="H45" s="2" t="s">
        <v>35</v>
      </c>
    </row>
    <row r="46" spans="1:8" ht="19.5" customHeight="1">
      <c r="A46" s="1" t="s">
        <v>41</v>
      </c>
      <c r="B46" s="1"/>
      <c r="C46" s="29"/>
      <c r="D46" s="29"/>
      <c r="E46" s="20"/>
      <c r="F46" s="20"/>
      <c r="G46" s="43">
        <v>0</v>
      </c>
      <c r="H46" s="2" t="s">
        <v>35</v>
      </c>
    </row>
    <row r="47" spans="1:8" ht="21" customHeight="1">
      <c r="A47" s="1" t="s">
        <v>91</v>
      </c>
      <c r="B47" s="2"/>
      <c r="C47" s="29"/>
      <c r="D47" s="30"/>
      <c r="E47" s="21"/>
      <c r="F47" s="21"/>
      <c r="G47" s="44"/>
      <c r="H47" s="5" t="s">
        <v>35</v>
      </c>
    </row>
    <row r="48" spans="1:8" ht="18.75" customHeight="1">
      <c r="A48" s="1" t="s">
        <v>42</v>
      </c>
      <c r="B48" s="1"/>
      <c r="C48" s="28"/>
      <c r="D48" s="28"/>
      <c r="E48" s="28"/>
      <c r="F48" s="1"/>
      <c r="G48" s="1"/>
      <c r="H48" s="34">
        <f>G37*0.88</f>
        <v>390.456</v>
      </c>
    </row>
    <row r="49" spans="1:9" ht="18.75" customHeight="1">
      <c r="A49" s="1" t="s">
        <v>43</v>
      </c>
      <c r="B49" s="1"/>
      <c r="C49" s="28"/>
      <c r="D49" s="29"/>
      <c r="E49" s="20"/>
      <c r="F49" s="20"/>
      <c r="G49" s="45">
        <f>H48*0.1</f>
        <v>39.04560000000001</v>
      </c>
      <c r="H49" s="2" t="s">
        <v>35</v>
      </c>
      <c r="I49" s="33"/>
    </row>
    <row r="50" spans="1:8" ht="18.75" customHeight="1">
      <c r="A50" s="1" t="s">
        <v>44</v>
      </c>
      <c r="B50" s="1"/>
      <c r="C50" s="28"/>
      <c r="D50" s="30"/>
      <c r="E50" s="21"/>
      <c r="F50" s="21"/>
      <c r="G50" s="46">
        <f>H48*0.32</f>
        <v>124.94592000000002</v>
      </c>
      <c r="H50" s="5" t="s">
        <v>35</v>
      </c>
    </row>
    <row r="51" spans="1:9" ht="18" customHeight="1">
      <c r="A51" s="1" t="s">
        <v>124</v>
      </c>
      <c r="B51" s="2"/>
      <c r="C51" s="20"/>
      <c r="D51" s="20"/>
      <c r="E51" s="29"/>
      <c r="F51" s="2"/>
      <c r="G51" s="45">
        <f>H48*0.58</f>
        <v>226.46447999999998</v>
      </c>
      <c r="H51" s="29" t="s">
        <v>35</v>
      </c>
      <c r="I51" s="70"/>
    </row>
    <row r="52" spans="1:8" ht="19.5" customHeight="1" hidden="1">
      <c r="A52" s="1" t="s">
        <v>45</v>
      </c>
      <c r="B52" s="35"/>
      <c r="C52" s="36"/>
      <c r="D52" s="36"/>
      <c r="E52" s="30"/>
      <c r="F52" s="5"/>
      <c r="G52" s="32">
        <v>0</v>
      </c>
      <c r="H52" s="30" t="s">
        <v>35</v>
      </c>
    </row>
    <row r="53" spans="1:8" ht="19.5" customHeight="1">
      <c r="A53" s="37" t="s">
        <v>46</v>
      </c>
      <c r="B53" s="37"/>
      <c r="C53" s="38"/>
      <c r="D53" s="38"/>
      <c r="E53" s="30"/>
      <c r="F53" s="5"/>
      <c r="G53" s="5"/>
      <c r="H53" s="21" t="s">
        <v>14</v>
      </c>
    </row>
    <row r="54" spans="1:8" s="13" customFormat="1" ht="23.25" customHeight="1">
      <c r="A54" s="66"/>
      <c r="B54" s="67"/>
      <c r="C54" s="67"/>
      <c r="D54" s="67"/>
      <c r="E54" s="67"/>
      <c r="F54" s="67"/>
      <c r="G54" s="68"/>
      <c r="H54" s="69"/>
    </row>
    <row r="55" spans="1:8" ht="58.5" customHeight="1">
      <c r="A55" s="134" t="s">
        <v>47</v>
      </c>
      <c r="B55" s="134"/>
      <c r="C55" s="134"/>
      <c r="D55" s="134"/>
      <c r="E55" s="134"/>
      <c r="F55" s="134"/>
      <c r="G55" s="134"/>
      <c r="H55" s="134"/>
    </row>
    <row r="56" spans="1:8" s="19" customFormat="1" ht="52.5" customHeight="1">
      <c r="A56" s="142" t="s">
        <v>48</v>
      </c>
      <c r="B56" s="143"/>
      <c r="C56" s="144"/>
      <c r="D56" s="120" t="s">
        <v>49</v>
      </c>
      <c r="E56" s="120"/>
      <c r="F56" s="166" t="s">
        <v>50</v>
      </c>
      <c r="G56" s="120"/>
      <c r="H56" s="167"/>
    </row>
    <row r="57" spans="1:8" s="19" customFormat="1" ht="18" customHeight="1">
      <c r="A57" s="171" t="s">
        <v>51</v>
      </c>
      <c r="B57" s="172"/>
      <c r="C57" s="172"/>
      <c r="D57" s="173" t="s">
        <v>189</v>
      </c>
      <c r="E57" s="174"/>
      <c r="F57" s="168" t="s">
        <v>176</v>
      </c>
      <c r="G57" s="169"/>
      <c r="H57" s="170"/>
    </row>
    <row r="58" spans="1:8" s="19" customFormat="1" ht="39" customHeight="1">
      <c r="A58" s="121" t="s">
        <v>52</v>
      </c>
      <c r="B58" s="122"/>
      <c r="C58" s="122"/>
      <c r="D58" s="135" t="s">
        <v>190</v>
      </c>
      <c r="E58" s="136"/>
      <c r="F58" s="135" t="s">
        <v>177</v>
      </c>
      <c r="G58" s="157"/>
      <c r="H58" s="136"/>
    </row>
    <row r="59" spans="1:8" s="19" customFormat="1" ht="24.75" customHeight="1">
      <c r="A59" s="121" t="s">
        <v>53</v>
      </c>
      <c r="B59" s="122"/>
      <c r="C59" s="122"/>
      <c r="D59" s="135" t="s">
        <v>178</v>
      </c>
      <c r="E59" s="136"/>
      <c r="F59" s="135"/>
      <c r="G59" s="157"/>
      <c r="H59" s="136"/>
    </row>
    <row r="60" spans="1:8" s="19" customFormat="1" ht="18" customHeight="1">
      <c r="A60" s="121" t="s">
        <v>54</v>
      </c>
      <c r="B60" s="122"/>
      <c r="C60" s="122"/>
      <c r="D60" s="135" t="s">
        <v>143</v>
      </c>
      <c r="E60" s="136"/>
      <c r="F60" s="163" t="s">
        <v>147</v>
      </c>
      <c r="G60" s="164"/>
      <c r="H60" s="165"/>
    </row>
    <row r="61" spans="1:8" s="19" customFormat="1" ht="18" customHeight="1">
      <c r="A61" s="121" t="s">
        <v>55</v>
      </c>
      <c r="B61" s="122"/>
      <c r="C61" s="122"/>
      <c r="D61" s="135"/>
      <c r="E61" s="136"/>
      <c r="F61" s="163"/>
      <c r="G61" s="164"/>
      <c r="H61" s="165"/>
    </row>
    <row r="62" spans="1:8" s="19" customFormat="1" ht="18" customHeight="1">
      <c r="A62" s="121" t="s">
        <v>56</v>
      </c>
      <c r="B62" s="122"/>
      <c r="C62" s="122"/>
      <c r="D62" s="135"/>
      <c r="E62" s="136"/>
      <c r="F62" s="163"/>
      <c r="G62" s="164"/>
      <c r="H62" s="165"/>
    </row>
    <row r="63" spans="1:8" s="19" customFormat="1" ht="18" customHeight="1">
      <c r="A63" s="121" t="s">
        <v>57</v>
      </c>
      <c r="B63" s="122"/>
      <c r="C63" s="122"/>
      <c r="D63" s="135"/>
      <c r="E63" s="136"/>
      <c r="F63" s="163"/>
      <c r="G63" s="164"/>
      <c r="H63" s="165"/>
    </row>
    <row r="64" spans="1:8" s="19" customFormat="1" ht="18" customHeight="1">
      <c r="A64" s="177" t="s">
        <v>58</v>
      </c>
      <c r="B64" s="178"/>
      <c r="C64" s="178"/>
      <c r="D64" s="158"/>
      <c r="E64" s="124"/>
      <c r="F64" s="158"/>
      <c r="G64" s="124"/>
      <c r="H64" s="159"/>
    </row>
    <row r="65" spans="1:8" s="19" customFormat="1" ht="29.25" customHeight="1">
      <c r="A65" s="126" t="s">
        <v>59</v>
      </c>
      <c r="B65" s="127"/>
      <c r="C65" s="128"/>
      <c r="D65" s="141" t="s">
        <v>179</v>
      </c>
      <c r="E65" s="141"/>
      <c r="F65" s="160" t="s">
        <v>191</v>
      </c>
      <c r="G65" s="161"/>
      <c r="H65" s="162"/>
    </row>
    <row r="66" spans="1:8" s="19" customFormat="1" ht="29.25" customHeight="1">
      <c r="A66" s="126" t="s">
        <v>60</v>
      </c>
      <c r="B66" s="127"/>
      <c r="C66" s="128"/>
      <c r="D66" s="141" t="s">
        <v>148</v>
      </c>
      <c r="E66" s="141"/>
      <c r="F66" s="145" t="s">
        <v>180</v>
      </c>
      <c r="G66" s="146"/>
      <c r="H66" s="147"/>
    </row>
    <row r="67" spans="1:8" s="19" customFormat="1" ht="18" customHeight="1">
      <c r="A67" s="121" t="s">
        <v>61</v>
      </c>
      <c r="B67" s="122"/>
      <c r="C67" s="123"/>
      <c r="D67" s="129"/>
      <c r="E67" s="130"/>
      <c r="F67" s="137"/>
      <c r="G67" s="138"/>
      <c r="H67" s="139"/>
    </row>
    <row r="68" spans="1:8" s="19" customFormat="1" ht="18" customHeight="1">
      <c r="A68" s="121" t="s">
        <v>62</v>
      </c>
      <c r="B68" s="122"/>
      <c r="C68" s="123"/>
      <c r="D68" s="138" t="s">
        <v>144</v>
      </c>
      <c r="E68" s="138"/>
      <c r="F68" s="137" t="s">
        <v>181</v>
      </c>
      <c r="G68" s="138"/>
      <c r="H68" s="139"/>
    </row>
    <row r="69" spans="1:8" s="19" customFormat="1" ht="18" customHeight="1">
      <c r="A69" s="121" t="s">
        <v>63</v>
      </c>
      <c r="B69" s="122"/>
      <c r="C69" s="123"/>
      <c r="D69" s="138" t="s">
        <v>145</v>
      </c>
      <c r="E69" s="138"/>
      <c r="F69" s="137"/>
      <c r="G69" s="138"/>
      <c r="H69" s="139"/>
    </row>
    <row r="70" spans="1:8" s="19" customFormat="1" ht="18" customHeight="1">
      <c r="A70" s="121" t="s">
        <v>58</v>
      </c>
      <c r="B70" s="122"/>
      <c r="C70" s="123"/>
      <c r="D70" s="138"/>
      <c r="E70" s="138"/>
      <c r="F70" s="137"/>
      <c r="G70" s="138"/>
      <c r="H70" s="139"/>
    </row>
    <row r="71" spans="1:8" s="19" customFormat="1" ht="18" customHeight="1">
      <c r="A71" s="171" t="s">
        <v>64</v>
      </c>
      <c r="B71" s="172"/>
      <c r="C71" s="175"/>
      <c r="D71" s="125"/>
      <c r="E71" s="125"/>
      <c r="F71" s="129"/>
      <c r="G71" s="125"/>
      <c r="H71" s="130"/>
    </row>
    <row r="72" spans="1:8" s="19" customFormat="1" ht="18" customHeight="1">
      <c r="A72" s="121" t="s">
        <v>157</v>
      </c>
      <c r="B72" s="122"/>
      <c r="C72" s="123"/>
      <c r="D72" s="176" t="s">
        <v>158</v>
      </c>
      <c r="E72" s="176"/>
      <c r="F72" s="148" t="s">
        <v>182</v>
      </c>
      <c r="G72" s="149"/>
      <c r="H72" s="150"/>
    </row>
    <row r="73" spans="1:8" s="19" customFormat="1" ht="18" customHeight="1">
      <c r="A73" s="121" t="s">
        <v>65</v>
      </c>
      <c r="B73" s="122"/>
      <c r="C73" s="123"/>
      <c r="D73" s="138" t="s">
        <v>183</v>
      </c>
      <c r="E73" s="138"/>
      <c r="F73" s="148" t="s">
        <v>185</v>
      </c>
      <c r="G73" s="149"/>
      <c r="H73" s="150"/>
    </row>
    <row r="74" spans="1:8" s="19" customFormat="1" ht="18" customHeight="1">
      <c r="A74" s="177" t="s">
        <v>58</v>
      </c>
      <c r="B74" s="178"/>
      <c r="C74" s="179"/>
      <c r="D74" s="124"/>
      <c r="E74" s="124"/>
      <c r="F74" s="158"/>
      <c r="G74" s="124"/>
      <c r="H74" s="159"/>
    </row>
    <row r="75" spans="1:8" s="19" customFormat="1" ht="18" customHeight="1">
      <c r="A75" s="153" t="s">
        <v>66</v>
      </c>
      <c r="B75" s="154"/>
      <c r="C75" s="154"/>
      <c r="D75" s="154"/>
      <c r="E75" s="154"/>
      <c r="F75" s="155"/>
      <c r="G75" s="155"/>
      <c r="H75" s="156"/>
    </row>
    <row r="76" spans="1:8" s="19" customFormat="1" ht="18" customHeight="1">
      <c r="A76" s="171" t="s">
        <v>93</v>
      </c>
      <c r="B76" s="172"/>
      <c r="C76" s="175"/>
      <c r="D76" s="129"/>
      <c r="E76" s="151"/>
      <c r="F76" s="129"/>
      <c r="G76" s="125"/>
      <c r="H76" s="130"/>
    </row>
    <row r="77" spans="1:8" s="19" customFormat="1" ht="18" customHeight="1">
      <c r="A77" s="121" t="s">
        <v>67</v>
      </c>
      <c r="B77" s="122"/>
      <c r="C77" s="123"/>
      <c r="D77" s="138" t="s">
        <v>110</v>
      </c>
      <c r="E77" s="152"/>
      <c r="F77" s="137"/>
      <c r="G77" s="138"/>
      <c r="H77" s="139"/>
    </row>
    <row r="78" spans="1:8" s="19" customFormat="1" ht="18" customHeight="1">
      <c r="A78" s="121" t="s">
        <v>68</v>
      </c>
      <c r="B78" s="122"/>
      <c r="C78" s="123"/>
      <c r="D78" s="138"/>
      <c r="E78" s="152"/>
      <c r="F78" s="137"/>
      <c r="G78" s="138"/>
      <c r="H78" s="139"/>
    </row>
    <row r="79" spans="1:8" s="19" customFormat="1" ht="18" customHeight="1">
      <c r="A79" s="121" t="s">
        <v>69</v>
      </c>
      <c r="B79" s="122"/>
      <c r="C79" s="123"/>
      <c r="D79" s="138" t="s">
        <v>110</v>
      </c>
      <c r="E79" s="152"/>
      <c r="F79" s="137"/>
      <c r="G79" s="138"/>
      <c r="H79" s="139"/>
    </row>
    <row r="80" spans="1:8" s="19" customFormat="1" ht="18" customHeight="1">
      <c r="A80" s="121" t="s">
        <v>70</v>
      </c>
      <c r="B80" s="122"/>
      <c r="C80" s="123"/>
      <c r="D80" s="138"/>
      <c r="E80" s="138"/>
      <c r="F80" s="137"/>
      <c r="G80" s="138"/>
      <c r="H80" s="139"/>
    </row>
    <row r="81" spans="1:8" s="19" customFormat="1" ht="18" customHeight="1">
      <c r="A81" s="121" t="s">
        <v>71</v>
      </c>
      <c r="B81" s="122"/>
      <c r="C81" s="123"/>
      <c r="D81" s="138"/>
      <c r="E81" s="152"/>
      <c r="F81" s="137"/>
      <c r="G81" s="138"/>
      <c r="H81" s="139"/>
    </row>
    <row r="82" spans="1:8" s="19" customFormat="1" ht="18" customHeight="1">
      <c r="A82" s="121" t="s">
        <v>72</v>
      </c>
      <c r="B82" s="122"/>
      <c r="C82" s="123"/>
      <c r="D82" s="138"/>
      <c r="E82" s="152"/>
      <c r="F82" s="137"/>
      <c r="G82" s="138"/>
      <c r="H82" s="139"/>
    </row>
    <row r="83" spans="1:8" s="19" customFormat="1" ht="18" customHeight="1">
      <c r="A83" s="121" t="s">
        <v>73</v>
      </c>
      <c r="B83" s="122"/>
      <c r="C83" s="123"/>
      <c r="D83" s="138"/>
      <c r="E83" s="152"/>
      <c r="F83" s="137"/>
      <c r="G83" s="138"/>
      <c r="H83" s="139"/>
    </row>
    <row r="84" spans="1:8" s="19" customFormat="1" ht="18" customHeight="1">
      <c r="A84" s="121" t="s">
        <v>58</v>
      </c>
      <c r="B84" s="122"/>
      <c r="C84" s="123"/>
      <c r="D84" s="138"/>
      <c r="E84" s="138"/>
      <c r="F84" s="158"/>
      <c r="G84" s="124"/>
      <c r="H84" s="159"/>
    </row>
    <row r="85" spans="1:8" s="19" customFormat="1" ht="18" customHeight="1">
      <c r="A85" s="181" t="s">
        <v>74</v>
      </c>
      <c r="B85" s="182"/>
      <c r="C85" s="182"/>
      <c r="D85" s="182"/>
      <c r="E85" s="182"/>
      <c r="F85" s="182"/>
      <c r="G85" s="182"/>
      <c r="H85" s="183"/>
    </row>
    <row r="86" spans="1:8" s="19" customFormat="1" ht="18" customHeight="1">
      <c r="A86" s="121" t="s">
        <v>75</v>
      </c>
      <c r="B86" s="122"/>
      <c r="C86" s="122"/>
      <c r="D86" s="137" t="s">
        <v>110</v>
      </c>
      <c r="E86" s="139"/>
      <c r="F86" s="184"/>
      <c r="G86" s="185"/>
      <c r="H86" s="186"/>
    </row>
    <row r="87" spans="1:8" s="19" customFormat="1" ht="18" customHeight="1">
      <c r="A87" s="121" t="s">
        <v>76</v>
      </c>
      <c r="B87" s="122"/>
      <c r="C87" s="122"/>
      <c r="D87" s="137" t="s">
        <v>110</v>
      </c>
      <c r="E87" s="139"/>
      <c r="F87" s="137" t="s">
        <v>186</v>
      </c>
      <c r="G87" s="138"/>
      <c r="H87" s="139"/>
    </row>
    <row r="88" spans="1:8" s="19" customFormat="1" ht="18" customHeight="1">
      <c r="A88" s="121" t="s">
        <v>77</v>
      </c>
      <c r="B88" s="122"/>
      <c r="C88" s="122"/>
      <c r="D88" s="137"/>
      <c r="E88" s="139"/>
      <c r="F88" s="137"/>
      <c r="G88" s="138"/>
      <c r="H88" s="139"/>
    </row>
    <row r="89" spans="1:8" s="19" customFormat="1" ht="18" customHeight="1">
      <c r="A89" s="121" t="s">
        <v>78</v>
      </c>
      <c r="B89" s="122"/>
      <c r="C89" s="122"/>
      <c r="D89" s="137" t="s">
        <v>110</v>
      </c>
      <c r="E89" s="139"/>
      <c r="F89" s="137"/>
      <c r="G89" s="138"/>
      <c r="H89" s="139"/>
    </row>
    <row r="90" spans="1:8" s="19" customFormat="1" ht="18" customHeight="1">
      <c r="A90" s="121" t="s">
        <v>79</v>
      </c>
      <c r="B90" s="122"/>
      <c r="C90" s="122"/>
      <c r="D90" s="135"/>
      <c r="E90" s="136"/>
      <c r="F90" s="137"/>
      <c r="G90" s="138"/>
      <c r="H90" s="139"/>
    </row>
    <row r="91" spans="1:8" s="19" customFormat="1" ht="18" customHeight="1">
      <c r="A91" s="121" t="s">
        <v>80</v>
      </c>
      <c r="B91" s="122"/>
      <c r="C91" s="122"/>
      <c r="D91" s="137" t="s">
        <v>110</v>
      </c>
      <c r="E91" s="139"/>
      <c r="F91" s="137"/>
      <c r="G91" s="138"/>
      <c r="H91" s="139"/>
    </row>
    <row r="92" spans="1:8" s="19" customFormat="1" ht="32.25" customHeight="1">
      <c r="A92" s="121" t="s">
        <v>81</v>
      </c>
      <c r="B92" s="122"/>
      <c r="C92" s="122"/>
      <c r="D92" s="137"/>
      <c r="E92" s="139"/>
      <c r="F92" s="138"/>
      <c r="G92" s="138"/>
      <c r="H92" s="139"/>
    </row>
    <row r="93" spans="1:8" s="19" customFormat="1" ht="18" customHeight="1">
      <c r="A93" s="121" t="s">
        <v>82</v>
      </c>
      <c r="B93" s="122"/>
      <c r="C93" s="122"/>
      <c r="D93" s="137"/>
      <c r="E93" s="139"/>
      <c r="F93" s="138"/>
      <c r="G93" s="138"/>
      <c r="H93" s="139"/>
    </row>
    <row r="94" spans="1:8" s="19" customFormat="1" ht="18" customHeight="1">
      <c r="A94" s="121" t="s">
        <v>83</v>
      </c>
      <c r="B94" s="122"/>
      <c r="C94" s="122"/>
      <c r="D94" s="137"/>
      <c r="E94" s="139"/>
      <c r="F94" s="138"/>
      <c r="G94" s="138"/>
      <c r="H94" s="139"/>
    </row>
    <row r="95" spans="1:8" s="19" customFormat="1" ht="18" customHeight="1">
      <c r="A95" s="177" t="s">
        <v>58</v>
      </c>
      <c r="B95" s="178"/>
      <c r="C95" s="178"/>
      <c r="D95" s="158"/>
      <c r="E95" s="159"/>
      <c r="F95" s="124"/>
      <c r="G95" s="124"/>
      <c r="H95" s="159"/>
    </row>
    <row r="96" spans="1:8" s="19" customFormat="1" ht="27.75" customHeight="1">
      <c r="A96" s="177" t="s">
        <v>84</v>
      </c>
      <c r="B96" s="178"/>
      <c r="C96" s="179"/>
      <c r="D96" s="180" t="s">
        <v>184</v>
      </c>
      <c r="E96" s="180"/>
      <c r="F96" s="158"/>
      <c r="G96" s="124"/>
      <c r="H96" s="159"/>
    </row>
    <row r="97" spans="1:8" s="19" customFormat="1" ht="18" customHeight="1">
      <c r="A97" s="1" t="s">
        <v>141</v>
      </c>
      <c r="B97" s="4"/>
      <c r="C97" s="4"/>
      <c r="D97" s="4"/>
      <c r="E97" s="4"/>
      <c r="F97" s="4"/>
      <c r="G97" s="4"/>
      <c r="H97" s="4"/>
    </row>
    <row r="98" spans="1:8" s="19" customFormat="1" ht="18" customHeight="1">
      <c r="A98" s="1" t="s">
        <v>150</v>
      </c>
      <c r="B98" s="4"/>
      <c r="C98" s="4"/>
      <c r="D98" s="4"/>
      <c r="E98" s="4"/>
      <c r="F98" s="4"/>
      <c r="G98" s="4"/>
      <c r="H98" s="4"/>
    </row>
    <row r="99" spans="1:8" ht="15.75">
      <c r="A99" s="22" t="s">
        <v>128</v>
      </c>
      <c r="D99" s="7"/>
      <c r="E99" s="20"/>
      <c r="F99" s="20"/>
      <c r="G99" s="20"/>
      <c r="H99" s="31" t="s">
        <v>129</v>
      </c>
    </row>
    <row r="100" spans="1:8" ht="15.75">
      <c r="A100" s="24" t="s">
        <v>105</v>
      </c>
      <c r="B100" s="7"/>
      <c r="C100" s="7"/>
      <c r="F100" s="16" t="s">
        <v>116</v>
      </c>
      <c r="H100" s="23" t="s">
        <v>104</v>
      </c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</sheetData>
  <sheetProtection/>
  <mergeCells count="113">
    <mergeCell ref="F87:H91"/>
    <mergeCell ref="F86:H86"/>
    <mergeCell ref="F92:H92"/>
    <mergeCell ref="F93:H93"/>
    <mergeCell ref="A92:C92"/>
    <mergeCell ref="D80:E80"/>
    <mergeCell ref="F80:H80"/>
    <mergeCell ref="A82:C82"/>
    <mergeCell ref="A93:C93"/>
    <mergeCell ref="D90:E90"/>
    <mergeCell ref="F74:H74"/>
    <mergeCell ref="D81:E81"/>
    <mergeCell ref="A86:C86"/>
    <mergeCell ref="D77:E77"/>
    <mergeCell ref="D86:E86"/>
    <mergeCell ref="A79:C79"/>
    <mergeCell ref="A80:C80"/>
    <mergeCell ref="A81:C81"/>
    <mergeCell ref="F82:H82"/>
    <mergeCell ref="F79:H79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D94:E94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3:E93"/>
    <mergeCell ref="D91:E91"/>
    <mergeCell ref="D84:E84"/>
    <mergeCell ref="D73:E73"/>
    <mergeCell ref="D88:E88"/>
    <mergeCell ref="D89:E89"/>
    <mergeCell ref="D82:E82"/>
    <mergeCell ref="D58:E58"/>
    <mergeCell ref="A59:C59"/>
    <mergeCell ref="A64:C64"/>
    <mergeCell ref="A65:C65"/>
    <mergeCell ref="A74:C74"/>
    <mergeCell ref="A70:C70"/>
    <mergeCell ref="F67:H67"/>
    <mergeCell ref="F77:H77"/>
    <mergeCell ref="A88:C88"/>
    <mergeCell ref="A76:C76"/>
    <mergeCell ref="A78:C78"/>
    <mergeCell ref="A83:C83"/>
    <mergeCell ref="A68:C68"/>
    <mergeCell ref="D72:E72"/>
    <mergeCell ref="D70:E70"/>
    <mergeCell ref="D87:E87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A56:C56"/>
    <mergeCell ref="D56:E56"/>
    <mergeCell ref="A77:C77"/>
    <mergeCell ref="A69:C69"/>
    <mergeCell ref="D74:E74"/>
    <mergeCell ref="D71:E71"/>
    <mergeCell ref="A62:C62"/>
    <mergeCell ref="A66:C66"/>
    <mergeCell ref="A73:C73"/>
    <mergeCell ref="D67:E67"/>
    <mergeCell ref="A60:C60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4"/>
  <sheetViews>
    <sheetView zoomScale="85" zoomScaleNormal="85" zoomScalePageLayoutView="0" workbookViewId="0" topLeftCell="A46">
      <selection activeCell="A46" sqref="A1:IV16384"/>
    </sheetView>
  </sheetViews>
  <sheetFormatPr defaultColWidth="0.875" defaultRowHeight="12.75"/>
  <cols>
    <col min="1" max="1" width="4.125" style="52" customWidth="1"/>
    <col min="2" max="2" width="40.75390625" style="52" customWidth="1"/>
    <col min="3" max="3" width="4.25390625" style="52" customWidth="1"/>
    <col min="4" max="4" width="10.125" style="52" customWidth="1"/>
    <col min="5" max="5" width="5.625" style="52" customWidth="1"/>
    <col min="6" max="6" width="5.375" style="52" customWidth="1"/>
    <col min="7" max="7" width="19.00390625" style="52" customWidth="1"/>
    <col min="8" max="8" width="19.375" style="52" customWidth="1"/>
    <col min="9" max="115" width="10.625" style="52" customWidth="1"/>
    <col min="116" max="16384" width="0.875" style="52" customWidth="1"/>
  </cols>
  <sheetData>
    <row r="1" ht="15.75">
      <c r="H1" s="54" t="s">
        <v>10</v>
      </c>
    </row>
    <row r="2" spans="2:7" ht="19.5" customHeight="1">
      <c r="B2" s="79"/>
      <c r="C2" s="55"/>
      <c r="D2" s="55"/>
      <c r="E2" s="56" t="s">
        <v>94</v>
      </c>
      <c r="F2" s="56"/>
      <c r="G2" s="57"/>
    </row>
    <row r="3" spans="2:7" ht="20.25" customHeight="1">
      <c r="B3" s="79"/>
      <c r="C3" s="53"/>
      <c r="D3" s="55"/>
      <c r="E3" s="58" t="s">
        <v>95</v>
      </c>
      <c r="F3" s="56"/>
      <c r="G3" s="57"/>
    </row>
    <row r="4" spans="2:7" ht="19.5" customHeight="1">
      <c r="B4" s="79"/>
      <c r="C4" s="55"/>
      <c r="D4" s="55"/>
      <c r="E4" s="58" t="s">
        <v>98</v>
      </c>
      <c r="F4" s="56"/>
      <c r="G4" s="57"/>
    </row>
    <row r="5" spans="2:7" ht="19.5" customHeight="1">
      <c r="B5" s="79"/>
      <c r="C5" s="55"/>
      <c r="D5" s="55"/>
      <c r="E5" s="58" t="s">
        <v>99</v>
      </c>
      <c r="F5" s="56"/>
      <c r="G5" s="57"/>
    </row>
    <row r="6" spans="2:7" ht="19.5" customHeight="1">
      <c r="B6" s="79"/>
      <c r="C6" s="55"/>
      <c r="D6" s="55"/>
      <c r="E6" s="58" t="s">
        <v>100</v>
      </c>
      <c r="F6" s="56"/>
      <c r="G6" s="57"/>
    </row>
    <row r="7" spans="2:7" ht="19.5" customHeight="1">
      <c r="B7" s="79"/>
      <c r="C7" s="55"/>
      <c r="D7" s="55"/>
      <c r="E7" s="59" t="s">
        <v>96</v>
      </c>
      <c r="F7" s="60"/>
      <c r="G7" s="57"/>
    </row>
    <row r="8" spans="2:8" ht="19.5" customHeight="1">
      <c r="B8" s="79"/>
      <c r="C8" s="55"/>
      <c r="D8" s="55"/>
      <c r="F8" s="61" t="s">
        <v>101</v>
      </c>
      <c r="H8" s="57" t="s">
        <v>102</v>
      </c>
    </row>
    <row r="9" spans="2:7" ht="19.5" customHeight="1">
      <c r="B9" s="79"/>
      <c r="C9" s="55"/>
      <c r="D9" s="55"/>
      <c r="E9" s="62" t="s">
        <v>125</v>
      </c>
      <c r="F9" s="56"/>
      <c r="G9" s="57"/>
    </row>
    <row r="10" spans="2:5" ht="18" customHeight="1">
      <c r="B10" s="79"/>
      <c r="C10" s="55"/>
      <c r="D10" s="55"/>
      <c r="E10" s="59" t="s">
        <v>97</v>
      </c>
    </row>
    <row r="11" spans="1:8" ht="17.25" customHeight="1">
      <c r="A11" s="133" t="s">
        <v>2</v>
      </c>
      <c r="B11" s="133"/>
      <c r="C11" s="133"/>
      <c r="D11" s="133"/>
      <c r="E11" s="133"/>
      <c r="F11" s="133"/>
      <c r="G11" s="133"/>
      <c r="H11" s="133"/>
    </row>
    <row r="12" spans="1:8" ht="18" customHeight="1">
      <c r="A12" s="133" t="s">
        <v>112</v>
      </c>
      <c r="B12" s="133"/>
      <c r="C12" s="133"/>
      <c r="D12" s="133"/>
      <c r="E12" s="133"/>
      <c r="F12" s="133"/>
      <c r="G12" s="133"/>
      <c r="H12" s="133"/>
    </row>
    <row r="13" spans="1:8" s="63" customFormat="1" ht="16.5">
      <c r="A13" s="133" t="s">
        <v>5</v>
      </c>
      <c r="B13" s="133"/>
      <c r="C13" s="133"/>
      <c r="D13" s="133"/>
      <c r="E13" s="133"/>
      <c r="F13" s="133"/>
      <c r="G13" s="133"/>
      <c r="H13" s="133"/>
    </row>
    <row r="14" spans="1:8" s="63" customFormat="1" ht="18.75">
      <c r="A14" s="216" t="s">
        <v>187</v>
      </c>
      <c r="B14" s="216"/>
      <c r="C14" s="216"/>
      <c r="D14" s="216"/>
      <c r="E14" s="216"/>
      <c r="F14" s="216"/>
      <c r="G14" s="216"/>
      <c r="H14" s="216"/>
    </row>
    <row r="15" spans="1:7" s="63" customFormat="1" ht="19.5" customHeight="1">
      <c r="A15" s="52"/>
      <c r="B15" s="52"/>
      <c r="C15" s="52"/>
      <c r="D15" s="52"/>
      <c r="E15" s="80"/>
      <c r="F15" s="52"/>
      <c r="G15" s="52"/>
    </row>
    <row r="16" spans="1:8" ht="49.5" customHeight="1">
      <c r="A16" s="64"/>
      <c r="B16" s="76"/>
      <c r="C16" s="145"/>
      <c r="D16" s="146"/>
      <c r="E16" s="146"/>
      <c r="F16" s="147"/>
      <c r="G16" s="75" t="s">
        <v>3</v>
      </c>
      <c r="H16" s="81" t="s">
        <v>92</v>
      </c>
    </row>
    <row r="17" spans="1:8" ht="17.25" customHeight="1">
      <c r="A17" s="205" t="s">
        <v>4</v>
      </c>
      <c r="B17" s="205"/>
      <c r="C17" s="205"/>
      <c r="D17" s="205"/>
      <c r="E17" s="205"/>
      <c r="F17" s="205"/>
      <c r="G17" s="205"/>
      <c r="H17" s="205"/>
    </row>
    <row r="18" spans="1:8" ht="48" customHeight="1">
      <c r="A18" s="64"/>
      <c r="B18" s="77" t="s">
        <v>165</v>
      </c>
      <c r="C18" s="82">
        <v>3</v>
      </c>
      <c r="D18" s="83" t="s">
        <v>6</v>
      </c>
      <c r="E18" s="83"/>
      <c r="F18" s="84"/>
      <c r="G18" s="85">
        <v>2383.4448080025118</v>
      </c>
      <c r="H18" s="86">
        <v>0.475509697550577</v>
      </c>
    </row>
    <row r="19" spans="1:8" ht="44.25" customHeight="1">
      <c r="A19" s="64"/>
      <c r="B19" s="77" t="s">
        <v>130</v>
      </c>
      <c r="C19" s="87">
        <v>3</v>
      </c>
      <c r="D19" s="194" t="s">
        <v>6</v>
      </c>
      <c r="E19" s="194"/>
      <c r="F19" s="195"/>
      <c r="G19" s="85">
        <v>0</v>
      </c>
      <c r="H19" s="86">
        <v>0</v>
      </c>
    </row>
    <row r="20" spans="1:8" ht="34.5" customHeight="1" hidden="1">
      <c r="A20" s="64"/>
      <c r="B20" s="88" t="s">
        <v>117</v>
      </c>
      <c r="C20" s="87">
        <v>5</v>
      </c>
      <c r="D20" s="194" t="s">
        <v>6</v>
      </c>
      <c r="E20" s="194"/>
      <c r="F20" s="195"/>
      <c r="G20" s="85" t="e">
        <v>#REF!</v>
      </c>
      <c r="H20" s="86" t="e">
        <v>#REF!</v>
      </c>
    </row>
    <row r="21" spans="1:8" ht="32.25" customHeight="1">
      <c r="A21" s="145" t="s">
        <v>8</v>
      </c>
      <c r="B21" s="146"/>
      <c r="C21" s="146"/>
      <c r="D21" s="146"/>
      <c r="E21" s="146"/>
      <c r="F21" s="146"/>
      <c r="G21" s="146"/>
      <c r="H21" s="147"/>
    </row>
    <row r="22" spans="1:8" ht="33" customHeight="1">
      <c r="A22" s="64"/>
      <c r="B22" s="77" t="s">
        <v>164</v>
      </c>
      <c r="C22" s="87">
        <v>3</v>
      </c>
      <c r="D22" s="194" t="s">
        <v>6</v>
      </c>
      <c r="E22" s="194"/>
      <c r="F22" s="195"/>
      <c r="G22" s="85">
        <v>881.7649481883698</v>
      </c>
      <c r="H22" s="86">
        <v>0.17591671618154373</v>
      </c>
    </row>
    <row r="23" spans="1:8" ht="25.5" customHeight="1">
      <c r="A23" s="64"/>
      <c r="B23" s="77" t="s">
        <v>163</v>
      </c>
      <c r="C23" s="87">
        <v>3</v>
      </c>
      <c r="D23" s="194" t="s">
        <v>6</v>
      </c>
      <c r="E23" s="194"/>
      <c r="F23" s="195"/>
      <c r="G23" s="85">
        <v>6849.41593595878</v>
      </c>
      <c r="H23" s="86">
        <v>1.3664942813739487</v>
      </c>
    </row>
    <row r="24" spans="1:8" ht="25.5" customHeight="1">
      <c r="A24" s="64"/>
      <c r="B24" s="77" t="s">
        <v>162</v>
      </c>
      <c r="C24" s="87">
        <v>2</v>
      </c>
      <c r="D24" s="194" t="s">
        <v>7</v>
      </c>
      <c r="E24" s="194"/>
      <c r="F24" s="195"/>
      <c r="G24" s="85">
        <v>357.77099462767353</v>
      </c>
      <c r="H24" s="86">
        <v>0.07137718351042885</v>
      </c>
    </row>
    <row r="25" spans="1:8" ht="33.75" customHeight="1">
      <c r="A25" s="64"/>
      <c r="B25" s="89" t="s">
        <v>169</v>
      </c>
      <c r="C25" s="90">
        <v>3</v>
      </c>
      <c r="D25" s="210" t="s">
        <v>6</v>
      </c>
      <c r="E25" s="210"/>
      <c r="F25" s="211"/>
      <c r="G25" s="91">
        <v>3006.670036150453</v>
      </c>
      <c r="H25" s="92">
        <v>0.5998463881873859</v>
      </c>
    </row>
    <row r="26" spans="1:8" ht="31.5" customHeight="1">
      <c r="A26" s="206"/>
      <c r="B26" s="208" t="s">
        <v>168</v>
      </c>
      <c r="C26" s="129" t="s">
        <v>122</v>
      </c>
      <c r="D26" s="125"/>
      <c r="E26" s="125"/>
      <c r="F26" s="130"/>
      <c r="G26" s="201">
        <v>2492.1824149034837</v>
      </c>
      <c r="H26" s="203">
        <v>0.4972034185028098</v>
      </c>
    </row>
    <row r="27" spans="1:8" ht="31.5" customHeight="1">
      <c r="A27" s="207"/>
      <c r="B27" s="209"/>
      <c r="C27" s="94">
        <v>3</v>
      </c>
      <c r="D27" s="187" t="s">
        <v>111</v>
      </c>
      <c r="E27" s="187"/>
      <c r="F27" s="188"/>
      <c r="G27" s="202"/>
      <c r="H27" s="204"/>
    </row>
    <row r="28" spans="1:8" ht="21" customHeight="1">
      <c r="A28" s="64"/>
      <c r="B28" s="77" t="s">
        <v>167</v>
      </c>
      <c r="C28" s="212" t="s">
        <v>159</v>
      </c>
      <c r="D28" s="194"/>
      <c r="E28" s="194"/>
      <c r="F28" s="195"/>
      <c r="G28" s="95">
        <v>0</v>
      </c>
      <c r="H28" s="96">
        <v>0</v>
      </c>
    </row>
    <row r="29" spans="1:8" ht="18" customHeight="1">
      <c r="A29" s="97"/>
      <c r="B29" s="77" t="s">
        <v>113</v>
      </c>
      <c r="C29" s="98">
        <v>3</v>
      </c>
      <c r="D29" s="99" t="s">
        <v>6</v>
      </c>
      <c r="E29" s="99"/>
      <c r="F29" s="100"/>
      <c r="G29" s="91">
        <v>14620.684498559996</v>
      </c>
      <c r="H29" s="96">
        <v>2.916902980320804</v>
      </c>
    </row>
    <row r="30" spans="1:8" ht="38.25" customHeight="1">
      <c r="A30" s="145" t="s">
        <v>174</v>
      </c>
      <c r="B30" s="146"/>
      <c r="C30" s="146"/>
      <c r="D30" s="146"/>
      <c r="E30" s="146"/>
      <c r="F30" s="146"/>
      <c r="G30" s="146"/>
      <c r="H30" s="147"/>
    </row>
    <row r="31" spans="1:8" ht="78.75" customHeight="1">
      <c r="A31" s="64"/>
      <c r="B31" s="101" t="s">
        <v>166</v>
      </c>
      <c r="C31" s="98">
        <v>2</v>
      </c>
      <c r="D31" s="214" t="s">
        <v>7</v>
      </c>
      <c r="E31" s="214"/>
      <c r="F31" s="215"/>
      <c r="G31" s="95">
        <v>1323.0888947708304</v>
      </c>
      <c r="H31" s="102">
        <v>0.2639631503413196</v>
      </c>
    </row>
    <row r="32" spans="1:8" ht="192" customHeight="1">
      <c r="A32" s="64"/>
      <c r="B32" s="103" t="s">
        <v>131</v>
      </c>
      <c r="C32" s="87">
        <v>2</v>
      </c>
      <c r="D32" s="194" t="s">
        <v>7</v>
      </c>
      <c r="E32" s="194"/>
      <c r="F32" s="195"/>
      <c r="G32" s="104">
        <v>3138.34739967946</v>
      </c>
      <c r="H32" s="102">
        <v>0.6261167104938673</v>
      </c>
    </row>
    <row r="33" spans="1:8" ht="153" customHeight="1">
      <c r="A33" s="64"/>
      <c r="B33" s="75" t="s">
        <v>142</v>
      </c>
      <c r="C33" s="87">
        <v>2</v>
      </c>
      <c r="D33" s="194" t="s">
        <v>7</v>
      </c>
      <c r="E33" s="194"/>
      <c r="F33" s="195"/>
      <c r="G33" s="105">
        <v>857.8163061343588</v>
      </c>
      <c r="H33" s="102">
        <v>0.17113883691133167</v>
      </c>
    </row>
    <row r="34" spans="1:8" ht="61.5" customHeight="1">
      <c r="A34" s="64"/>
      <c r="B34" s="117" t="s">
        <v>170</v>
      </c>
      <c r="C34" s="213" t="s">
        <v>138</v>
      </c>
      <c r="D34" s="213"/>
      <c r="E34" s="213"/>
      <c r="F34" s="213"/>
      <c r="G34" s="118">
        <v>1884.723866508503</v>
      </c>
      <c r="H34" s="102">
        <v>0.37601226288973405</v>
      </c>
    </row>
    <row r="35" spans="1:8" ht="75" customHeight="1">
      <c r="A35" s="64"/>
      <c r="B35" s="78" t="s">
        <v>171</v>
      </c>
      <c r="C35" s="145" t="s">
        <v>139</v>
      </c>
      <c r="D35" s="146"/>
      <c r="E35" s="146"/>
      <c r="F35" s="147"/>
      <c r="G35" s="106">
        <v>3644.7630494344344</v>
      </c>
      <c r="H35" s="86">
        <v>0.7271492796732971</v>
      </c>
    </row>
    <row r="36" spans="1:8" ht="55.5" customHeight="1">
      <c r="A36" s="64"/>
      <c r="B36" s="77" t="s">
        <v>172</v>
      </c>
      <c r="C36" s="75">
        <v>2</v>
      </c>
      <c r="D36" s="194" t="s">
        <v>7</v>
      </c>
      <c r="E36" s="194"/>
      <c r="F36" s="195"/>
      <c r="G36" s="85">
        <v>724.5196092926566</v>
      </c>
      <c r="H36" s="86">
        <v>0.1445454491446526</v>
      </c>
    </row>
    <row r="37" spans="1:8" ht="36.75" customHeight="1">
      <c r="A37" s="93"/>
      <c r="B37" s="78" t="s">
        <v>173</v>
      </c>
      <c r="C37" s="87">
        <v>2</v>
      </c>
      <c r="D37" s="146" t="s">
        <v>7</v>
      </c>
      <c r="E37" s="146"/>
      <c r="F37" s="147"/>
      <c r="G37" s="85">
        <v>0</v>
      </c>
      <c r="H37" s="86">
        <v>0</v>
      </c>
    </row>
    <row r="38" spans="1:8" ht="66.75" customHeight="1">
      <c r="A38" s="64"/>
      <c r="B38" s="101" t="s">
        <v>114</v>
      </c>
      <c r="C38" s="196" t="s">
        <v>9</v>
      </c>
      <c r="D38" s="141"/>
      <c r="E38" s="141"/>
      <c r="F38" s="197"/>
      <c r="G38" s="107">
        <v>5952.34930752</v>
      </c>
      <c r="H38" s="86">
        <v>1.1875248</v>
      </c>
    </row>
    <row r="39" spans="1:8" ht="39" customHeight="1">
      <c r="A39" s="64"/>
      <c r="B39" s="108" t="s">
        <v>127</v>
      </c>
      <c r="C39" s="191" t="s">
        <v>115</v>
      </c>
      <c r="D39" s="192"/>
      <c r="E39" s="192"/>
      <c r="F39" s="193"/>
      <c r="G39" s="109">
        <v>0</v>
      </c>
      <c r="H39" s="65">
        <v>0</v>
      </c>
    </row>
    <row r="40" spans="1:8" ht="54" customHeight="1">
      <c r="A40" s="64"/>
      <c r="B40" s="88" t="s">
        <v>126</v>
      </c>
      <c r="C40" s="191" t="s">
        <v>115</v>
      </c>
      <c r="D40" s="192"/>
      <c r="E40" s="192"/>
      <c r="F40" s="193"/>
      <c r="G40" s="109">
        <v>0</v>
      </c>
      <c r="H40" s="65">
        <v>0</v>
      </c>
    </row>
    <row r="41" spans="1:8" ht="24.75" customHeight="1">
      <c r="A41" s="205" t="s">
        <v>140</v>
      </c>
      <c r="B41" s="205"/>
      <c r="C41" s="205"/>
      <c r="D41" s="205"/>
      <c r="E41" s="205"/>
      <c r="F41" s="205"/>
      <c r="G41" s="205"/>
      <c r="H41" s="205"/>
    </row>
    <row r="42" spans="1:8" ht="35.25" customHeight="1">
      <c r="A42" s="110"/>
      <c r="B42" s="101" t="s">
        <v>119</v>
      </c>
      <c r="C42" s="145" t="s">
        <v>118</v>
      </c>
      <c r="D42" s="146"/>
      <c r="E42" s="146"/>
      <c r="F42" s="147"/>
      <c r="G42" s="95">
        <v>810.9762905070922</v>
      </c>
      <c r="H42" s="102">
        <v>0.16179400895919965</v>
      </c>
    </row>
    <row r="43" spans="1:8" ht="90" customHeight="1">
      <c r="A43" s="64"/>
      <c r="B43" s="101" t="s">
        <v>133</v>
      </c>
      <c r="C43" s="87">
        <v>2</v>
      </c>
      <c r="D43" s="194" t="s">
        <v>7</v>
      </c>
      <c r="E43" s="194"/>
      <c r="F43" s="195"/>
      <c r="G43" s="95">
        <v>1450.5977837564149</v>
      </c>
      <c r="H43" s="102">
        <v>0.28940184018761766</v>
      </c>
    </row>
    <row r="44" spans="1:8" ht="66" customHeight="1">
      <c r="A44" s="64"/>
      <c r="B44" s="101" t="s">
        <v>134</v>
      </c>
      <c r="C44" s="129" t="s">
        <v>132</v>
      </c>
      <c r="D44" s="125"/>
      <c r="E44" s="125"/>
      <c r="F44" s="130"/>
      <c r="G44" s="95">
        <v>2004.2103247604357</v>
      </c>
      <c r="H44" s="102">
        <v>0.3998504358711268</v>
      </c>
    </row>
    <row r="45" spans="1:8" ht="57.75" customHeight="1">
      <c r="A45" s="64"/>
      <c r="B45" s="101" t="s">
        <v>135</v>
      </c>
      <c r="C45" s="145" t="s">
        <v>136</v>
      </c>
      <c r="D45" s="146"/>
      <c r="E45" s="146"/>
      <c r="F45" s="147"/>
      <c r="G45" s="95">
        <v>471.20583020256646</v>
      </c>
      <c r="H45" s="102">
        <v>0.09400802613569677</v>
      </c>
    </row>
    <row r="46" spans="1:8" ht="98.25" customHeight="1">
      <c r="A46" s="64"/>
      <c r="B46" s="111" t="s">
        <v>137</v>
      </c>
      <c r="C46" s="145" t="s">
        <v>146</v>
      </c>
      <c r="D46" s="146"/>
      <c r="E46" s="146"/>
      <c r="F46" s="147"/>
      <c r="G46" s="95">
        <v>225.20668792409495</v>
      </c>
      <c r="H46" s="102">
        <v>0.04492991140453575</v>
      </c>
    </row>
    <row r="47" spans="1:8" ht="108" customHeight="1">
      <c r="A47" s="64"/>
      <c r="B47" s="101" t="s">
        <v>149</v>
      </c>
      <c r="C47" s="145" t="s">
        <v>154</v>
      </c>
      <c r="D47" s="194"/>
      <c r="E47" s="194"/>
      <c r="F47" s="195"/>
      <c r="G47" s="95">
        <v>3922.616306646816</v>
      </c>
      <c r="H47" s="86">
        <v>0.7825824568364089</v>
      </c>
    </row>
    <row r="48" spans="1:8" ht="28.5" customHeight="1">
      <c r="A48" s="64"/>
      <c r="B48" s="112" t="s">
        <v>120</v>
      </c>
      <c r="C48" s="113">
        <v>4</v>
      </c>
      <c r="D48" s="189" t="s">
        <v>7</v>
      </c>
      <c r="E48" s="189"/>
      <c r="F48" s="190"/>
      <c r="G48" s="85">
        <v>0</v>
      </c>
      <c r="H48" s="74">
        <v>0</v>
      </c>
    </row>
    <row r="49" spans="1:8" ht="28.5" customHeight="1">
      <c r="A49" s="64"/>
      <c r="B49" s="112" t="s">
        <v>121</v>
      </c>
      <c r="C49" s="113">
        <v>4</v>
      </c>
      <c r="D49" s="189" t="s">
        <v>7</v>
      </c>
      <c r="E49" s="189"/>
      <c r="F49" s="190"/>
      <c r="G49" s="85">
        <v>0</v>
      </c>
      <c r="H49" s="74">
        <v>0</v>
      </c>
    </row>
    <row r="50" spans="1:8" ht="77.25" customHeight="1">
      <c r="A50" s="64"/>
      <c r="B50" s="101" t="s">
        <v>155</v>
      </c>
      <c r="C50" s="196" t="s">
        <v>160</v>
      </c>
      <c r="D50" s="141"/>
      <c r="E50" s="141"/>
      <c r="F50" s="197"/>
      <c r="G50" s="85"/>
      <c r="H50" s="74">
        <v>0</v>
      </c>
    </row>
    <row r="51" spans="1:8" ht="34.5" customHeight="1">
      <c r="A51" s="114"/>
      <c r="B51" s="73" t="s">
        <v>153</v>
      </c>
      <c r="C51" s="198"/>
      <c r="D51" s="199"/>
      <c r="E51" s="199"/>
      <c r="F51" s="200"/>
      <c r="G51" s="85">
        <v>0</v>
      </c>
      <c r="H51" s="74">
        <v>0</v>
      </c>
    </row>
    <row r="52" spans="1:8" ht="46.5" customHeight="1">
      <c r="A52" s="114"/>
      <c r="B52" s="101" t="s">
        <v>156</v>
      </c>
      <c r="C52" s="196" t="s">
        <v>161</v>
      </c>
      <c r="D52" s="141"/>
      <c r="E52" s="141"/>
      <c r="F52" s="197"/>
      <c r="G52" s="85">
        <v>0</v>
      </c>
      <c r="H52" s="74">
        <v>0</v>
      </c>
    </row>
    <row r="53" spans="1:8" ht="40.5" customHeight="1">
      <c r="A53" s="114"/>
      <c r="B53" s="114" t="s">
        <v>103</v>
      </c>
      <c r="C53" s="76">
        <v>1</v>
      </c>
      <c r="D53" s="146" t="s">
        <v>175</v>
      </c>
      <c r="E53" s="146"/>
      <c r="F53" s="147"/>
      <c r="G53" s="119">
        <v>1313.7600000000002</v>
      </c>
      <c r="H53" s="74">
        <v>0.26210198707206134</v>
      </c>
    </row>
    <row r="54" spans="1:8" ht="28.5" customHeight="1">
      <c r="A54" s="64"/>
      <c r="B54" s="181" t="s">
        <v>0</v>
      </c>
      <c r="C54" s="187"/>
      <c r="D54" s="187"/>
      <c r="E54" s="187"/>
      <c r="F54" s="188"/>
      <c r="G54" s="115">
        <v>58316.11529352893</v>
      </c>
      <c r="H54" s="115">
        <v>11.634369821548345</v>
      </c>
    </row>
  </sheetData>
  <sheetProtection/>
  <mergeCells count="45">
    <mergeCell ref="D53:F53"/>
    <mergeCell ref="A11:H11"/>
    <mergeCell ref="D43:F43"/>
    <mergeCell ref="C26:F26"/>
    <mergeCell ref="D27:F27"/>
    <mergeCell ref="A17:H17"/>
    <mergeCell ref="D19:F19"/>
    <mergeCell ref="C16:F16"/>
    <mergeCell ref="C38:F38"/>
    <mergeCell ref="D37:F37"/>
    <mergeCell ref="A12:H12"/>
    <mergeCell ref="A30:H30"/>
    <mergeCell ref="C34:F34"/>
    <mergeCell ref="D33:F33"/>
    <mergeCell ref="D20:F20"/>
    <mergeCell ref="D31:F31"/>
    <mergeCell ref="A14:H14"/>
    <mergeCell ref="A13:H13"/>
    <mergeCell ref="D22:F22"/>
    <mergeCell ref="A21:H21"/>
    <mergeCell ref="H26:H27"/>
    <mergeCell ref="D23:F23"/>
    <mergeCell ref="A41:H41"/>
    <mergeCell ref="C39:F39"/>
    <mergeCell ref="D24:F24"/>
    <mergeCell ref="A26:A27"/>
    <mergeCell ref="B26:B27"/>
    <mergeCell ref="D25:F25"/>
    <mergeCell ref="C28:F28"/>
    <mergeCell ref="C46:F46"/>
    <mergeCell ref="D32:F32"/>
    <mergeCell ref="D36:F36"/>
    <mergeCell ref="C44:F44"/>
    <mergeCell ref="C51:F51"/>
    <mergeCell ref="G26:G27"/>
    <mergeCell ref="B54:F54"/>
    <mergeCell ref="C42:F42"/>
    <mergeCell ref="D48:F48"/>
    <mergeCell ref="C45:F45"/>
    <mergeCell ref="C40:F40"/>
    <mergeCell ref="C35:F35"/>
    <mergeCell ref="C47:F47"/>
    <mergeCell ref="C50:F50"/>
    <mergeCell ref="D49:F49"/>
    <mergeCell ref="C52:F52"/>
  </mergeCells>
  <printOptions horizontalCentered="1"/>
  <pageMargins left="0.7874015748031497" right="0.31496062992125984" top="0" bottom="0" header="0.5118110236220472" footer="0.5118110236220472"/>
  <pageSetup fitToHeight="2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2014-05-01T03:48:46Z</cp:lastPrinted>
  <dcterms:created xsi:type="dcterms:W3CDTF">2007-01-24T02:52:45Z</dcterms:created>
  <dcterms:modified xsi:type="dcterms:W3CDTF">2014-05-01T03:57:21Z</dcterms:modified>
  <cp:category/>
  <cp:version/>
  <cp:contentType/>
  <cp:contentStatus/>
</cp:coreProperties>
</file>