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<sst xmlns="http://schemas.openxmlformats.org/spreadsheetml/2006/main" count="570" uniqueCount="437">
  <si>
    <t>Приложение №1</t>
  </si>
  <si>
    <t>к лоту № 79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</si>
  <si>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</si>
  <si>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</si>
  <si>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</si>
  <si>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</si>
  <si>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</si>
  <si>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</si>
  <si>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</si>
  <si>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</si>
  <si>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</si>
  <si>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</si>
  <si>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</si>
  <si>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</si>
  <si>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Поленова 8 В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</si>
  <si>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</si>
  <si>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</si>
  <si>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</si>
  <si>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</si>
  <si>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</si>
  <si>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</si>
  <si>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</si>
  <si>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</si>
  <si>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</si>
  <si>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</si>
  <si>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</si>
  <si>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</si>
  <si>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</si>
  <si>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</si>
  <si>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</si>
  <si>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</si>
  <si>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</si>
  <si>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</si>
  <si>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</si>
  <si>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</si>
  <si>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</si>
  <si>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</si>
  <si>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</si>
  <si>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</si>
  <si>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</si>
  <si>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</si>
  <si>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</si>
  <si>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</si>
  <si>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</si>
  <si>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</si>
  <si>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</si>
  <si>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</si>
  <si>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</si>
  <si>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</si>
  <si>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</si>
  <si>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</si>
  <si>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</si>
  <si>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</si>
  <si>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</si>
  <si>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</si>
  <si>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</si>
  <si>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</si>
  <si>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</si>
  <si>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</si>
  <si>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</si>
  <si>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</si>
  <si>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</si>
  <si>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</si>
  <si>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</si>
  <si>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</si>
  <si>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</si>
  <si>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</si>
  <si>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</si>
  <si>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</t>
  </si>
  <si>
    <t>удов.</t>
  </si>
  <si>
    <t>2. Наружные и внутренние капитальные стены</t>
  </si>
  <si>
    <t>брус</t>
  </si>
  <si>
    <t xml:space="preserve"> трещины</t>
  </si>
  <si>
    <t>3. Перегородки</t>
  </si>
  <si>
    <t>деревянные</t>
  </si>
  <si>
    <t>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</si>
  <si>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</si>
  <si>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</si>
  <si>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</si>
  <si>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</si>
  <si>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</si>
  <si>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</si>
  <si>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</si>
  <si>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</si>
  <si>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</si>
  <si>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трещины</t>
  </si>
  <si>
    <t>6. Полы</t>
  </si>
  <si>
    <t>дощатые по лагам, окрашенные</t>
  </si>
  <si>
    <t>деформация,  щели</t>
  </si>
  <si>
    <t>7. Проемы</t>
  </si>
  <si>
    <t>окна</t>
  </si>
  <si>
    <t>деревянные, глухие, двухстворчатые</t>
  </si>
  <si>
    <t>гниль 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</si>
  <si>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</si>
  <si>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</si>
  <si>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</si>
  <si>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</si>
  <si>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</si>
  <si>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</si>
  <si>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 xml:space="preserve">трещины в штукатурке, 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</si>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</sst>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5;&#1086;&#1083;&#1077;&#1085;&#1086;&#1074;&#1072;%208%20&#104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Поленова 8 В</v>
          </cell>
        </row>
        <row r="29">
          <cell r="D29">
            <v>1</v>
          </cell>
        </row>
        <row r="45">
          <cell r="E45">
            <v>109.8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Поленова 8 В</v>
          </cell>
        </row>
      </sheetData>
      <sheetData sheetId="3">
        <row r="7">
          <cell r="G7">
            <v>1.218905737704918</v>
          </cell>
        </row>
      </sheetData>
      <sheetData sheetId="4">
        <row r="20">
          <cell r="M20">
            <v>0</v>
          </cell>
        </row>
        <row r="43">
          <cell r="M43">
            <v>1020.4566276596547</v>
          </cell>
        </row>
        <row r="68">
          <cell r="M68">
            <v>824.214968494337</v>
          </cell>
        </row>
        <row r="81">
          <cell r="M81">
            <v>2197.9065826515643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105.15282028635731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35.05094009545244</v>
          </cell>
        </row>
        <row r="197">
          <cell r="M197">
            <v>0</v>
          </cell>
        </row>
        <row r="208">
          <cell r="M208">
            <v>96.13972140466956</v>
          </cell>
        </row>
        <row r="215">
          <cell r="M215">
            <v>0</v>
          </cell>
        </row>
        <row r="225">
          <cell r="M225">
            <v>332.35802126223655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14.154748030069852</v>
          </cell>
        </row>
        <row r="48">
          <cell r="F48">
            <v>11.43268110121027</v>
          </cell>
        </row>
        <row r="49">
          <cell r="F49">
            <v>30.487149603227376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0.7640271363865124</v>
          </cell>
        </row>
        <row r="221">
          <cell r="F221">
            <v>0</v>
          </cell>
        </row>
        <row r="222">
          <cell r="F222">
            <v>8.86899157322597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12253.959777956145</v>
          </cell>
        </row>
      </sheetData>
      <sheetData sheetId="7">
        <row r="19">
          <cell r="G19">
            <v>0</v>
          </cell>
        </row>
        <row r="49">
          <cell r="G49">
            <v>46.41577493287817</v>
          </cell>
        </row>
        <row r="60">
          <cell r="G60">
            <v>23.792141372214118</v>
          </cell>
        </row>
        <row r="70">
          <cell r="G70">
            <v>23.792141372214118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16.56072</v>
          </cell>
        </row>
        <row r="149">
          <cell r="H149">
            <v>0</v>
          </cell>
        </row>
        <row r="155">
          <cell r="H155">
            <v>35.25789473684211</v>
          </cell>
        </row>
        <row r="164">
          <cell r="H164">
            <v>97.6976176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G20" sqref="G20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>
        <v>1917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2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322.536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120.8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109.8</v>
      </c>
      <c r="F45" s="34" t="s">
        <v>29</v>
      </c>
      <c r="G45" s="1"/>
      <c r="H45" s="2"/>
      <c r="K45" s="22"/>
    </row>
    <row r="46" spans="1:11" ht="20.25" customHeight="1">
      <c r="A46" s="1" t="s">
        <v>45</v>
      </c>
      <c r="B46" s="1"/>
      <c r="C46" s="1"/>
      <c r="D46" s="1"/>
      <c r="E46" s="24">
        <v>81.5</v>
      </c>
      <c r="F46" s="34" t="s">
        <v>29</v>
      </c>
      <c r="G46" s="1"/>
      <c r="H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K52" s="22"/>
    </row>
    <row r="53" spans="1:11" ht="21" customHeight="1">
      <c r="A53" s="1" t="s">
        <v>53</v>
      </c>
      <c r="B53" s="1"/>
      <c r="D53" s="20"/>
      <c r="E53" s="33">
        <f>C44*1.18</f>
        <v>142.54399999999998</v>
      </c>
      <c r="F53" s="1" t="s">
        <v>29</v>
      </c>
      <c r="G53" s="1"/>
      <c r="H53" s="2"/>
      <c r="K53" s="22"/>
    </row>
    <row r="54" spans="1:11" ht="21" customHeight="1">
      <c r="A54" s="1" t="s">
        <v>54</v>
      </c>
      <c r="C54" s="33">
        <f>E53</f>
        <v>142.54399999999998</v>
      </c>
      <c r="D54" s="1" t="s">
        <v>29</v>
      </c>
      <c r="E54" s="34"/>
      <c r="F54" s="1"/>
      <c r="G54" s="1"/>
      <c r="H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f>E45*1.1</f>
        <v>120.78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K58" s="22"/>
    </row>
    <row r="59" spans="1:11" ht="18.75" customHeight="1">
      <c r="A59" s="1" t="s">
        <v>58</v>
      </c>
      <c r="B59" s="20"/>
      <c r="C59" s="33">
        <f>A56</f>
        <v>120.78</v>
      </c>
      <c r="D59" s="1" t="s">
        <v>29</v>
      </c>
      <c r="E59" s="1"/>
      <c r="F59" s="1"/>
      <c r="G59" s="1"/>
      <c r="H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K61" s="22"/>
    </row>
    <row r="62" spans="1:8" ht="18" customHeight="1">
      <c r="A62" s="34" t="s">
        <v>61</v>
      </c>
      <c r="B62" s="34"/>
      <c r="C62" s="20">
        <v>6</v>
      </c>
      <c r="D62" s="34" t="s">
        <v>62</v>
      </c>
      <c r="E62" s="34"/>
      <c r="F62" s="34"/>
      <c r="G62" s="34"/>
      <c r="H62" s="2"/>
    </row>
    <row r="63" spans="1:8" ht="18" customHeight="1">
      <c r="A63" s="34"/>
      <c r="B63" s="36"/>
      <c r="C63" s="36"/>
      <c r="D63" s="36"/>
      <c r="E63" s="36"/>
      <c r="F63" s="36"/>
      <c r="G63" s="36"/>
      <c r="H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74</v>
      </c>
      <c r="E70" s="44"/>
      <c r="F70" s="44" t="s">
        <v>75</v>
      </c>
      <c r="G70" s="44"/>
    </row>
    <row r="71" spans="1:7" ht="15.75">
      <c r="A71" s="45" t="s">
        <v>76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77</v>
      </c>
      <c r="B72" s="45"/>
      <c r="C72" s="46"/>
      <c r="D72" s="47" t="s">
        <v>78</v>
      </c>
      <c r="E72" s="48"/>
      <c r="F72" s="47" t="s">
        <v>79</v>
      </c>
      <c r="G72" s="48"/>
    </row>
    <row r="73" spans="1:7" ht="15" customHeight="1">
      <c r="A73" s="45" t="s">
        <v>80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81</v>
      </c>
      <c r="B74" s="45"/>
      <c r="C74" s="46"/>
      <c r="D74" s="51"/>
      <c r="E74" s="52"/>
      <c r="F74" s="51"/>
      <c r="G74" s="52"/>
    </row>
    <row r="75" spans="1:7" ht="15.75">
      <c r="A75" s="45" t="s">
        <v>82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83</v>
      </c>
      <c r="B76" s="42"/>
      <c r="C76" s="43"/>
      <c r="D76" s="44" t="s">
        <v>84</v>
      </c>
      <c r="E76" s="44"/>
      <c r="F76" s="44" t="s">
        <v>85</v>
      </c>
      <c r="G76" s="44"/>
    </row>
    <row r="77" spans="1:7" ht="15" customHeight="1">
      <c r="A77" s="42" t="s">
        <v>86</v>
      </c>
      <c r="B77" s="42"/>
      <c r="C77" s="42"/>
      <c r="D77" s="44" t="s">
        <v>87</v>
      </c>
      <c r="E77" s="44"/>
      <c r="F77" s="44" t="s">
        <v>88</v>
      </c>
      <c r="G77" s="44"/>
    </row>
    <row r="78" spans="1:7" ht="15.75">
      <c r="A78" s="53" t="s">
        <v>89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90</v>
      </c>
      <c r="B79" s="58"/>
      <c r="C79" s="58"/>
      <c r="D79" s="59" t="s">
        <v>91</v>
      </c>
      <c r="E79" s="60"/>
      <c r="F79" s="61" t="s">
        <v>92</v>
      </c>
      <c r="G79" s="62"/>
    </row>
    <row r="80" spans="1:7" ht="15" customHeight="1">
      <c r="A80" s="57" t="s">
        <v>93</v>
      </c>
      <c r="B80" s="58"/>
      <c r="C80" s="58"/>
      <c r="D80" s="59" t="s">
        <v>94</v>
      </c>
      <c r="E80" s="60"/>
      <c r="F80" s="63" t="s">
        <v>95</v>
      </c>
      <c r="G80" s="64"/>
    </row>
    <row r="81" spans="1:7" ht="15.75">
      <c r="A81" s="65" t="s">
        <v>82</v>
      </c>
      <c r="B81" s="66"/>
      <c r="C81" s="66"/>
      <c r="D81" s="67"/>
      <c r="E81" s="68"/>
      <c r="F81" s="67"/>
      <c r="G81" s="68"/>
    </row>
    <row r="82" spans="1:7" ht="15.75">
      <c r="A82" s="53" t="s">
        <v>96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97</v>
      </c>
      <c r="B83" s="58"/>
      <c r="C83" s="58"/>
      <c r="D83" s="59" t="s">
        <v>98</v>
      </c>
      <c r="E83" s="60"/>
      <c r="F83" s="41" t="s">
        <v>99</v>
      </c>
      <c r="G83" s="41"/>
    </row>
    <row r="84" spans="1:7" ht="15" customHeight="1">
      <c r="A84" s="57" t="s">
        <v>100</v>
      </c>
      <c r="B84" s="58"/>
      <c r="C84" s="58"/>
      <c r="D84" s="59" t="s">
        <v>101</v>
      </c>
      <c r="E84" s="60"/>
      <c r="F84" s="41" t="s">
        <v>102</v>
      </c>
      <c r="G84" s="41"/>
    </row>
    <row r="85" spans="1:7" ht="17.25" customHeight="1">
      <c r="A85" s="57" t="s">
        <v>82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103</v>
      </c>
      <c r="B86" s="69"/>
      <c r="C86" s="69"/>
      <c r="D86" s="55"/>
      <c r="E86" s="70"/>
      <c r="F86" s="55"/>
      <c r="G86" s="70"/>
    </row>
    <row r="87" spans="1:7" ht="15.75">
      <c r="A87" s="57" t="s">
        <v>104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105</v>
      </c>
      <c r="B88" s="58"/>
      <c r="C88" s="58"/>
      <c r="D88" s="59" t="s">
        <v>25</v>
      </c>
      <c r="E88" s="60"/>
      <c r="F88" s="59"/>
      <c r="G88" s="60"/>
    </row>
    <row r="89" spans="1:7" ht="15" customHeight="1">
      <c r="A89" s="57" t="s">
        <v>106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107</v>
      </c>
      <c r="B90" s="58"/>
      <c r="C90" s="58"/>
      <c r="D90" s="59" t="s">
        <v>108</v>
      </c>
      <c r="E90" s="60"/>
      <c r="F90" s="59"/>
      <c r="G90" s="60"/>
    </row>
    <row r="91" spans="1:7" ht="15.75">
      <c r="A91" s="57" t="s">
        <v>109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110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111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112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82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113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114</v>
      </c>
      <c r="B97" s="58"/>
      <c r="C97" s="58"/>
      <c r="D97" s="55" t="s">
        <v>108</v>
      </c>
      <c r="E97" s="56"/>
      <c r="F97" s="59"/>
      <c r="G97" s="60"/>
    </row>
    <row r="98" spans="1:7" ht="15" customHeight="1">
      <c r="A98" s="57" t="s">
        <v>115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116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117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118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119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120</v>
      </c>
      <c r="B103" s="58"/>
      <c r="C103" s="58"/>
      <c r="D103" s="59" t="s">
        <v>108</v>
      </c>
      <c r="E103" s="60"/>
      <c r="F103" s="59" t="s">
        <v>121</v>
      </c>
      <c r="G103" s="60"/>
    </row>
    <row r="104" spans="1:7" ht="15.75">
      <c r="A104" s="57" t="s">
        <v>122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123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82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124</v>
      </c>
      <c r="B107" s="42"/>
      <c r="C107" s="43"/>
      <c r="D107" s="44" t="s">
        <v>108</v>
      </c>
      <c r="E107" s="44"/>
      <c r="F107" s="44" t="s">
        <v>125</v>
      </c>
      <c r="G107" s="44"/>
    </row>
    <row r="110" ht="47.25">
      <c r="A110" s="71" t="s">
        <v>126</v>
      </c>
    </row>
    <row r="111" ht="15.75">
      <c r="A111" s="1" t="s">
        <v>127</v>
      </c>
    </row>
    <row r="112" spans="1:7" ht="15.75">
      <c r="A112" s="1" t="s">
        <v>128</v>
      </c>
      <c r="F112" s="4" t="s">
        <v>129</v>
      </c>
      <c r="G112" s="4"/>
    </row>
    <row r="115" ht="15.75">
      <c r="A115" s="72" t="s">
        <v>9</v>
      </c>
    </row>
    <row r="117" ht="15.75">
      <c r="A117" s="1" t="s">
        <v>130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" sqref="A1:IV1638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2" width="1.1484375" style="2" customWidth="1"/>
    <col min="113" max="113" width="1.574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132</v>
      </c>
      <c r="BH13" s="79"/>
      <c r="BI13" s="79"/>
      <c r="BJ13" s="79"/>
      <c r="BK13" s="79"/>
      <c r="BL13" s="79"/>
      <c r="BM13" s="2" t="s">
        <v>132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133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Поленова 8 В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138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139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140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141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143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145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146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143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148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150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143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1081.0271506226027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0.8204516929436876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151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143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152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143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859.4397909677614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0.6522767083847613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154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2252.185873627006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1.7093092544224395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155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156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157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159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12253.959777956145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9.300212339068112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160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159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1606.0302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1.218905737704918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161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162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163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163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165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166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167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168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169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170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163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171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172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174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175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122.47756742274383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0.09295504509922876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176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177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178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179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180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163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181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159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159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605.3731866724266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0.45945141672163525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159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0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159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0.3544509536790315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182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159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159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159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159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159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159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159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159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159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159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0.10266840528972936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159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159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159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0.24659465249328652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183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184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267.91200000000003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185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163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186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163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187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19975.619128771075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15.160609539140163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188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189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2397.074295452529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1.8192731446968191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190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191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22372.693424223606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16.979882683836983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129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EK19" sqref="EK19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79"/>
      <c r="BI13" s="79"/>
      <c r="BJ13" s="79"/>
      <c r="BK13" s="79"/>
      <c r="BL13" s="79"/>
      <c r="BM13" s="2" t="s">
        <v>132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Поленова 8 В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138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139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140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199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143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200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148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201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163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202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163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163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163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205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206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207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143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208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209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143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210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143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211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163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212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163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163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214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215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143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216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154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155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156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157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217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218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219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159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220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221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143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222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223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224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225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226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227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228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163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230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231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232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177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233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176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177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234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235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177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236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163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237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238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239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241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242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243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167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244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245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246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247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167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248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249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250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251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253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254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255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256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257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258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254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259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260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261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262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263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265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163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266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163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267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268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269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270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271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272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273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274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275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276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277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278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279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280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281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282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283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284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3.4532483302975105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285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286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287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288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289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290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291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292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293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294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295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297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298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299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300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301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302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303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304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305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307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308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309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310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311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312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313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314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315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316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317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318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319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320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321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322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324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325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327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328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329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330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331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332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333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334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335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337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339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340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341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342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343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344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345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346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347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348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349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350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351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352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353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354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355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357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358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359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360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361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362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363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364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365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367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368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369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370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371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372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373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374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375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377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378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379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380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381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382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383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384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385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387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388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389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390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391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392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393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394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395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397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398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399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400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401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402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403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404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405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406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407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408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409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410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411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412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413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414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415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416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417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418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419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420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421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422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423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424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425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426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427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428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429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430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431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432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433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434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435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436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3.4532483302975105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2010-03-17T23:16:19Z</dcterms:modified>
  <cp:category/>
  <cp:version/>
  <cp:contentType/>
  <cp:contentStatus/>
</cp:coreProperties>
</file>