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<sst xmlns="http://schemas.openxmlformats.org/spreadsheetml/2006/main" count="344" uniqueCount="235">
  <si>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</si>
  <si>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</si>
  <si>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</si>
  <si>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</si>
  <si>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</si>
  <si>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</si>
  <si>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</si>
  <si>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</si>
  <si>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</si>
  <si>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</si>
  <si>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</si>
  <si>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</si>
  <si>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</si>
  <si>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</si>
  <si>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</si>
  <si>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</si>
  <si>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</si>
  <si>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</si>
  <si>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</si>
  <si>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</si>
  <si>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</si>
  <si>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</si>
  <si>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</si>
  <si>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</si>
  <si>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</si>
  <si>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</si>
  <si>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</si>
  <si>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</si>
  <si>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</si>
  <si>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</si>
  <si>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</si>
  <si>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</si>
  <si>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</si>
  <si>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</si>
  <si>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</si>
  <si>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</si>
  <si>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</si>
  <si>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</si>
  <si>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</si>
  <si>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</si>
  <si>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</si>
  <si>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</si>
  <si>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</si>
  <si>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</si>
  <si>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</si>
  <si>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</si>
  <si>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</si>
  <si>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</si>
  <si>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</si>
  <si>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</si>
  <si>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</si>
  <si>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</si>
  <si>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</si>
  <si>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</si>
  <si>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</si>
  <si>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</si>
  <si>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</si>
  <si>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</si>
  <si>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</si>
  <si>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</si>
  <si>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</si>
  <si>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</si>
  <si>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</si>
  <si>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</si>
  <si>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</si>
  <si>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</si>
  <si>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</si>
  <si>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</si>
  <si>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</si>
  <si>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</si>
  <si>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</si>
  <si>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</si>
  <si>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</si>
  <si>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</si>
  <si>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</si>
  <si>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</si>
  <si>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</si>
  <si>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</si>
  <si>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</si>
  <si>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</si>
  <si>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</si>
  <si>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</si>
  <si>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</si>
  <si>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</si>
  <si>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</si>
  <si>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</si>
  <si>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</si>
  <si>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</si>
  <si>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</si>
  <si>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</si>
  <si>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</si>
  <si>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</si>
  <si>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</si>
  <si>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</si>
  <si>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</si>
  <si>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</si>
  <si>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</si>
  <si>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</si>
  <si>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</si>
  <si>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</si>
  <si>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</si>
  <si>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</si>
  <si>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</si>
  <si>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</si>
  <si>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</si>
  <si>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</si>
  <si>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</si>
  <si>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</si>
  <si>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</si>
  <si>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</si>
  <si>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</si>
  <si>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</si>
  <si>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</si>
  <si>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</si>
  <si>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</si>
  <si>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</si>
  <si>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</si>
  <si>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</si>
  <si>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</si>
  <si>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</si>
  <si>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</si>
  <si>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</si>
  <si>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</si>
  <si>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</si>
  <si>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</si>
  <si>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</si>
  <si>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</si>
  <si>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</si>
  <si>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</si>
  <si>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</si>
  <si>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</si>
  <si>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</si>
  <si>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</si>
  <si>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</si>
  <si>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</si>
  <si>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</si>
  <si>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</si>
  <si>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</si>
  <si>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</si>
  <si>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</si>
  <si>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</si>
  <si>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</si>
  <si>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</si>
  <si>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</si>
  <si>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</si>
  <si>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</si>
  <si>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</si>
  <si>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</si>
  <si>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</si>
  <si>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</si>
  <si>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</si>
  <si>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</si>
  <si>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</si>
  <si>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</si>
  <si>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</si>
  <si>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</si>
  <si>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</si>
  <si>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</si>
  <si>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</si>
  <si>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</si>
  <si>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</si>
  <si>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</si>
  <si>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</si>
  <si>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</si>
  <si>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</si>
  <si>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</si>
  <si>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</si>
  <si>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</si>
  <si>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</si>
  <si>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</si>
  <si>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</si>
  <si>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</si>
  <si>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</si>
  <si>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</si>
  <si>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</si>
  <si>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</si>
  <si>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</si>
  <si>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</si>
  <si>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</si>
  <si>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</si>
  <si>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</si>
  <si>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</si>
  <si>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</si>
  <si>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</si>
  <si>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</si>
  <si>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</si>
  <si>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</si>
  <si>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</si>
  <si>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</si>
  <si>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</si>
  <si>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</si>
  <si>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</si>
  <si>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</si>
  <si>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</si>
  <si>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</si>
  <si>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</si>
  <si>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</si>
  <si>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</si>
  <si>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</si>
  <si>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</si>
  <si>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</si>
  <si>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</si>
  <si>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</si>
  <si>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</si>
  <si>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</si>
  <si>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</si>
  <si>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</si>
  <si>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</si>
  <si>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</si>
  <si>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</si>
  <si>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бутовый ленточный</t>
  </si>
  <si>
    <t>г.</t>
  </si>
  <si>
    <t>Наименование конструктивных элементов</t>
  </si>
  <si>
    <t>шифер по дерев.обреш.</t>
  </si>
  <si>
    <t>дощатые по лагам, окрашенные</t>
  </si>
  <si>
    <t>деформация, гниль, щели</t>
  </si>
  <si>
    <t>гниль рам, колод, осадка, деформация</t>
  </si>
  <si>
    <t>трещены гниль</t>
  </si>
  <si>
    <t>штукатурка, побелка, покраска</t>
  </si>
  <si>
    <t>печное</t>
  </si>
  <si>
    <t>к лоту № 2-18</t>
  </si>
  <si>
    <t>ул. Киевская   д. 22-а</t>
  </si>
  <si>
    <t>трещины осадка</t>
  </si>
  <si>
    <t>бревенчатые, обшиты тёсом</t>
  </si>
  <si>
    <t>гниль в нижних венцах, осадка</t>
  </si>
  <si>
    <t>дощатые</t>
  </si>
  <si>
    <t>деревянные по балкам</t>
  </si>
  <si>
    <t>прогиб балок, гниль</t>
  </si>
  <si>
    <t>сколы, прогиб стропил гниль обрешетки</t>
  </si>
  <si>
    <t>деревянные, глухие, двухстворчатые</t>
  </si>
  <si>
    <t>простые</t>
  </si>
  <si>
    <t>трещины в штукатурке, отваливается</t>
  </si>
  <si>
    <t>тес окрашенный</t>
  </si>
  <si>
    <t>трещины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</si>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</sst>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220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221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7">
        <v>0.58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/>
      <c r="E41" s="16">
        <v>572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339.3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339.3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146.4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118.8</v>
      </c>
      <c r="F53" s="5" t="s">
        <v>26</v>
      </c>
      <c r="G53" s="5"/>
    </row>
    <row r="54" spans="1:7" ht="15.75">
      <c r="A54" s="1" t="s">
        <v>51</v>
      </c>
      <c r="B54" s="14"/>
      <c r="C54" s="24">
        <v>118.8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407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330</v>
      </c>
      <c r="F58" s="5" t="s">
        <v>26</v>
      </c>
      <c r="G58" s="5"/>
    </row>
    <row r="59" spans="1:7" ht="15.75">
      <c r="A59" s="1" t="s">
        <v>55</v>
      </c>
      <c r="B59" s="14"/>
      <c r="C59" s="24">
        <v>77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12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80.25" customHeight="1">
      <c r="A66" s="92"/>
      <c r="B66" s="92"/>
      <c r="C66" s="92"/>
      <c r="D66" s="93"/>
      <c r="E66" s="93"/>
      <c r="F66" s="93"/>
      <c r="G66" s="93"/>
    </row>
    <row r="67" spans="1:7" ht="15.75">
      <c r="A67" s="89" t="s">
        <v>212</v>
      </c>
      <c r="B67" s="89"/>
      <c r="C67" s="90"/>
      <c r="D67" s="91" t="s">
        <v>61</v>
      </c>
      <c r="E67" s="91"/>
      <c r="F67" s="91" t="s">
        <v>62</v>
      </c>
      <c r="G67" s="91"/>
    </row>
    <row r="68" spans="1:7" ht="15.75">
      <c r="A68" s="94" t="s">
        <v>63</v>
      </c>
      <c r="B68" s="94"/>
      <c r="C68" s="95"/>
      <c r="D68" s="93" t="s">
        <v>210</v>
      </c>
      <c r="E68" s="93"/>
      <c r="F68" s="93" t="s">
        <v>222</v>
      </c>
      <c r="G68" s="93"/>
    </row>
    <row r="69" spans="1:7" ht="15.75">
      <c r="A69" s="94" t="s">
        <v>64</v>
      </c>
      <c r="B69" s="94"/>
      <c r="C69" s="95"/>
      <c r="D69" s="93" t="s">
        <v>223</v>
      </c>
      <c r="E69" s="93"/>
      <c r="F69" s="93" t="s">
        <v>224</v>
      </c>
      <c r="G69" s="93"/>
    </row>
    <row r="70" spans="1:7" ht="15.75">
      <c r="A70" s="94" t="s">
        <v>65</v>
      </c>
      <c r="B70" s="94"/>
      <c r="C70" s="95"/>
      <c r="D70" s="93" t="s">
        <v>225</v>
      </c>
      <c r="E70" s="93"/>
      <c r="F70" s="93"/>
      <c r="G70" s="93"/>
    </row>
    <row r="71" spans="1:7" ht="15.75">
      <c r="A71" s="96" t="s">
        <v>66</v>
      </c>
      <c r="B71" s="96"/>
      <c r="C71" s="97"/>
      <c r="D71" s="91"/>
      <c r="E71" s="91"/>
      <c r="F71" s="91"/>
      <c r="G71" s="91"/>
    </row>
    <row r="72" spans="1:7" ht="15.75">
      <c r="A72" s="96" t="s">
        <v>67</v>
      </c>
      <c r="B72" s="96"/>
      <c r="C72" s="97"/>
      <c r="D72" s="98" t="s">
        <v>226</v>
      </c>
      <c r="E72" s="99"/>
      <c r="F72" s="98" t="s">
        <v>227</v>
      </c>
      <c r="G72" s="99"/>
    </row>
    <row r="73" spans="1:7" ht="15.75">
      <c r="A73" s="96" t="s">
        <v>68</v>
      </c>
      <c r="B73" s="96"/>
      <c r="C73" s="97"/>
      <c r="D73" s="100"/>
      <c r="E73" s="101"/>
      <c r="F73" s="100"/>
      <c r="G73" s="101"/>
    </row>
    <row r="74" spans="1:7" ht="15.75">
      <c r="A74" s="96" t="s">
        <v>69</v>
      </c>
      <c r="B74" s="96"/>
      <c r="C74" s="97"/>
      <c r="D74" s="102"/>
      <c r="E74" s="103"/>
      <c r="F74" s="102"/>
      <c r="G74" s="103"/>
    </row>
    <row r="75" spans="1:7" ht="15.75">
      <c r="A75" s="96" t="s">
        <v>70</v>
      </c>
      <c r="B75" s="96"/>
      <c r="C75" s="97"/>
      <c r="D75" s="91"/>
      <c r="E75" s="91"/>
      <c r="F75" s="91"/>
      <c r="G75" s="91"/>
    </row>
    <row r="76" spans="1:7" ht="15.75">
      <c r="A76" s="94" t="s">
        <v>71</v>
      </c>
      <c r="B76" s="94"/>
      <c r="C76" s="95"/>
      <c r="D76" s="93" t="s">
        <v>213</v>
      </c>
      <c r="E76" s="93"/>
      <c r="F76" s="93" t="s">
        <v>228</v>
      </c>
      <c r="G76" s="93"/>
    </row>
    <row r="77" spans="1:7" ht="15.75">
      <c r="A77" s="94" t="s">
        <v>72</v>
      </c>
      <c r="B77" s="94"/>
      <c r="C77" s="94"/>
      <c r="D77" s="93" t="s">
        <v>214</v>
      </c>
      <c r="E77" s="93"/>
      <c r="F77" s="93" t="s">
        <v>215</v>
      </c>
      <c r="G77" s="93"/>
    </row>
    <row r="78" spans="1:7" ht="15.75">
      <c r="A78" s="104" t="s">
        <v>73</v>
      </c>
      <c r="B78" s="74"/>
      <c r="C78" s="74"/>
      <c r="D78" s="75"/>
      <c r="E78" s="76"/>
      <c r="F78" s="75"/>
      <c r="G78" s="76"/>
    </row>
    <row r="79" spans="1:7" ht="15.75">
      <c r="A79" s="77" t="s">
        <v>74</v>
      </c>
      <c r="B79" s="78"/>
      <c r="C79" s="78"/>
      <c r="D79" s="79" t="s">
        <v>229</v>
      </c>
      <c r="E79" s="80"/>
      <c r="F79" s="81" t="s">
        <v>216</v>
      </c>
      <c r="G79" s="82"/>
    </row>
    <row r="80" spans="1:7" ht="15.75">
      <c r="A80" s="77" t="s">
        <v>75</v>
      </c>
      <c r="B80" s="78"/>
      <c r="C80" s="78"/>
      <c r="D80" s="79" t="s">
        <v>230</v>
      </c>
      <c r="E80" s="80"/>
      <c r="F80" s="83" t="s">
        <v>217</v>
      </c>
      <c r="G80" s="68"/>
    </row>
    <row r="81" spans="1:7" ht="15.75">
      <c r="A81" s="69" t="s">
        <v>70</v>
      </c>
      <c r="B81" s="70"/>
      <c r="C81" s="70"/>
      <c r="D81" s="71"/>
      <c r="E81" s="72"/>
      <c r="F81" s="71"/>
      <c r="G81" s="72"/>
    </row>
    <row r="82" spans="1:7" ht="15.75">
      <c r="A82" s="104" t="s">
        <v>76</v>
      </c>
      <c r="B82" s="74"/>
      <c r="C82" s="74"/>
      <c r="D82" s="75"/>
      <c r="E82" s="76"/>
      <c r="F82" s="75"/>
      <c r="G82" s="76"/>
    </row>
    <row r="83" spans="1:7" ht="15.75">
      <c r="A83" s="77" t="s">
        <v>77</v>
      </c>
      <c r="B83" s="78"/>
      <c r="C83" s="78"/>
      <c r="D83" s="79" t="s">
        <v>218</v>
      </c>
      <c r="E83" s="80"/>
      <c r="F83" s="91" t="s">
        <v>231</v>
      </c>
      <c r="G83" s="91"/>
    </row>
    <row r="84" spans="1:7" ht="15.75">
      <c r="A84" s="77" t="s">
        <v>78</v>
      </c>
      <c r="B84" s="78"/>
      <c r="C84" s="78"/>
      <c r="D84" s="79" t="s">
        <v>232</v>
      </c>
      <c r="E84" s="80"/>
      <c r="F84" s="91" t="s">
        <v>233</v>
      </c>
      <c r="G84" s="91"/>
    </row>
    <row r="85" spans="1:7" ht="15.75">
      <c r="A85" s="77" t="s">
        <v>70</v>
      </c>
      <c r="B85" s="78"/>
      <c r="C85" s="78"/>
      <c r="D85" s="79"/>
      <c r="E85" s="80"/>
      <c r="F85" s="79"/>
      <c r="G85" s="80"/>
    </row>
    <row r="86" spans="1:7" ht="15.75">
      <c r="A86" s="104" t="s">
        <v>79</v>
      </c>
      <c r="B86" s="73"/>
      <c r="C86" s="73"/>
      <c r="D86" s="75"/>
      <c r="E86" s="67"/>
      <c r="F86" s="75"/>
      <c r="G86" s="67"/>
    </row>
    <row r="87" spans="1:7" ht="15.75">
      <c r="A87" s="77" t="s">
        <v>80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81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82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83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84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85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86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87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70</v>
      </c>
      <c r="B95" s="70"/>
      <c r="C95" s="70"/>
      <c r="D95" s="71"/>
      <c r="E95" s="72"/>
      <c r="F95" s="71"/>
      <c r="G95" s="72"/>
    </row>
    <row r="96" spans="1:7" ht="15.75">
      <c r="A96" s="104" t="s">
        <v>88</v>
      </c>
      <c r="B96" s="74"/>
      <c r="C96" s="74"/>
      <c r="D96" s="75"/>
      <c r="E96" s="76"/>
      <c r="F96" s="75"/>
      <c r="G96" s="76"/>
    </row>
    <row r="97" spans="1:7" ht="15.75">
      <c r="A97" s="77" t="s">
        <v>89</v>
      </c>
      <c r="B97" s="78"/>
      <c r="C97" s="78"/>
      <c r="D97" s="75" t="s">
        <v>90</v>
      </c>
      <c r="E97" s="76"/>
      <c r="F97" s="79"/>
      <c r="G97" s="80"/>
    </row>
    <row r="98" spans="1:7" ht="15.75">
      <c r="A98" s="77" t="s">
        <v>91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92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93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94</v>
      </c>
      <c r="B101" s="78"/>
      <c r="C101" s="78"/>
      <c r="D101" s="79" t="s">
        <v>90</v>
      </c>
      <c r="E101" s="80"/>
      <c r="F101" s="79"/>
      <c r="G101" s="80"/>
    </row>
    <row r="102" spans="1:7" ht="15.75">
      <c r="A102" s="77" t="s">
        <v>95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96</v>
      </c>
      <c r="B103" s="78"/>
      <c r="C103" s="78"/>
      <c r="D103" s="79" t="s">
        <v>90</v>
      </c>
      <c r="E103" s="80"/>
      <c r="F103" s="79" t="s">
        <v>219</v>
      </c>
      <c r="G103" s="80"/>
    </row>
    <row r="104" spans="1:7" ht="15.75">
      <c r="A104" s="77" t="s">
        <v>97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98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70</v>
      </c>
      <c r="B106" s="70"/>
      <c r="C106" s="70"/>
      <c r="D106" s="71"/>
      <c r="E106" s="72"/>
      <c r="F106" s="71"/>
      <c r="G106" s="72"/>
    </row>
    <row r="107" spans="1:7" ht="15.75">
      <c r="A107" s="94" t="s">
        <v>99</v>
      </c>
      <c r="B107" s="94"/>
      <c r="C107" s="95"/>
      <c r="D107" s="93" t="s">
        <v>90</v>
      </c>
      <c r="E107" s="93"/>
      <c r="F107" s="93" t="s">
        <v>234</v>
      </c>
      <c r="G107" s="9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100</v>
      </c>
      <c r="B109" s="2"/>
      <c r="C109" s="2"/>
      <c r="D109" s="3"/>
      <c r="E109" s="3"/>
      <c r="F109" s="3"/>
      <c r="G109" s="3"/>
    </row>
    <row r="110" spans="1:7" ht="15.75">
      <c r="A110" s="1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84" t="s">
        <v>103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104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9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A66:C66"/>
    <mergeCell ref="D66:E66"/>
    <mergeCell ref="F66:G66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40">
      <selection activeCell="AS32" sqref="AS32:BS3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220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106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08"/>
      <c r="BI13" s="108"/>
      <c r="BJ13" s="108"/>
      <c r="BK13" s="108"/>
      <c r="BL13" s="108"/>
      <c r="BM13" s="2" t="s">
        <v>107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109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221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113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114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115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5" t="s">
        <v>117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1"/>
      <c r="AT22" s="119">
        <v>0</v>
      </c>
      <c r="AU22" s="119"/>
      <c r="AV22" s="119"/>
      <c r="AW22" s="119"/>
      <c r="AX22" s="119"/>
      <c r="AY22" s="119"/>
      <c r="AZ22" s="42"/>
      <c r="BA22" s="43" t="s">
        <v>118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5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1"/>
      <c r="B24" s="115" t="s">
        <v>119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1"/>
      <c r="AT24" s="119">
        <v>0</v>
      </c>
      <c r="AU24" s="119"/>
      <c r="AV24" s="119"/>
      <c r="AW24" s="119"/>
      <c r="AX24" s="119"/>
      <c r="AY24" s="119"/>
      <c r="AZ24" s="42"/>
      <c r="BA24" s="43" t="s">
        <v>120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5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1"/>
      <c r="B26" s="115" t="s">
        <v>121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1"/>
      <c r="AT26" s="119">
        <v>0</v>
      </c>
      <c r="AU26" s="119"/>
      <c r="AV26" s="119"/>
      <c r="AW26" s="119"/>
      <c r="AX26" s="119"/>
      <c r="AY26" s="119"/>
      <c r="AZ26" s="42"/>
      <c r="BA26" s="43" t="s">
        <v>118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5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1"/>
      <c r="B28" s="115" t="s">
        <v>122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1"/>
      <c r="AT28" s="119">
        <v>0</v>
      </c>
      <c r="AU28" s="119"/>
      <c r="AV28" s="119"/>
      <c r="AW28" s="119"/>
      <c r="AX28" s="119"/>
      <c r="AY28" s="119"/>
      <c r="AZ28" s="42"/>
      <c r="BA28" s="134" t="s">
        <v>123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5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89" t="s">
        <v>124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5" t="s">
        <v>125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1"/>
      <c r="AT31" s="119">
        <v>3</v>
      </c>
      <c r="AU31" s="119"/>
      <c r="AV31" s="119"/>
      <c r="AW31" s="119"/>
      <c r="AX31" s="119"/>
      <c r="AY31" s="119"/>
      <c r="AZ31" s="42"/>
      <c r="BA31" s="43" t="s">
        <v>118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8">
        <v>3191.528605723753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0.7838512146880227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5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1"/>
      <c r="B33" s="115" t="s">
        <v>126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1"/>
      <c r="AT33" s="119">
        <v>0</v>
      </c>
      <c r="AU33" s="119"/>
      <c r="AV33" s="119"/>
      <c r="AW33" s="119"/>
      <c r="AX33" s="119"/>
      <c r="AY33" s="119"/>
      <c r="AZ33" s="42"/>
      <c r="BA33" s="43" t="s">
        <v>118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5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1"/>
      <c r="B35" s="115" t="s">
        <v>127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1"/>
      <c r="AT35" s="119">
        <v>3</v>
      </c>
      <c r="AU35" s="119"/>
      <c r="AV35" s="119"/>
      <c r="AW35" s="119"/>
      <c r="AX35" s="119"/>
      <c r="AY35" s="119"/>
      <c r="AZ35" s="42"/>
      <c r="BA35" s="43" t="s">
        <v>118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8">
        <v>2448.833128050217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0.6014424619437609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5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1"/>
      <c r="B37" s="115" t="s">
        <v>128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1"/>
      <c r="AT37" s="115" t="s">
        <v>129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6464.627543612264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1.5877364042666924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0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0"/>
      <c r="AT38" s="27" t="s">
        <v>130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0">
        <v>2</v>
      </c>
      <c r="BF38" s="110"/>
      <c r="BG38" s="110"/>
      <c r="BH38" s="110"/>
      <c r="BI38" s="110"/>
      <c r="BJ38" s="110"/>
      <c r="BK38" s="28"/>
      <c r="BL38" s="28" t="s">
        <v>131</v>
      </c>
      <c r="BM38" s="2"/>
      <c r="BN38" s="28"/>
      <c r="BO38" s="28"/>
      <c r="BP38" s="28"/>
      <c r="BQ38" s="28"/>
      <c r="BR38" s="28"/>
      <c r="BS38" s="53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5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8"/>
      <c r="AT39" s="117" t="s">
        <v>132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4"/>
      <c r="B40" s="115" t="s">
        <v>133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134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24505.412152578956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6.018619744714353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4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1"/>
      <c r="B42" s="115" t="s">
        <v>135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134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3212.0604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0.7888938992042439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5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89" t="s">
        <v>136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5" t="s">
        <v>137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1"/>
      <c r="AT45" s="119">
        <v>0</v>
      </c>
      <c r="AU45" s="119"/>
      <c r="AV45" s="119"/>
      <c r="AW45" s="119"/>
      <c r="AX45" s="119"/>
      <c r="AY45" s="119"/>
      <c r="AZ45" s="42"/>
      <c r="BA45" s="134" t="s">
        <v>138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5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1"/>
      <c r="B47" s="115" t="s">
        <v>139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1"/>
      <c r="AT47" s="119">
        <v>0</v>
      </c>
      <c r="AU47" s="119"/>
      <c r="AV47" s="119"/>
      <c r="AW47" s="119"/>
      <c r="AX47" s="119"/>
      <c r="AY47" s="119"/>
      <c r="AZ47" s="42"/>
      <c r="BA47" s="134" t="s">
        <v>138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5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1"/>
      <c r="B49" s="115" t="s">
        <v>140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1"/>
      <c r="AT49" s="115" t="s">
        <v>141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0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0"/>
      <c r="AT50" s="27" t="s">
        <v>142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0" t="s">
        <v>143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3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5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8"/>
      <c r="AT51" s="117" t="s">
        <v>144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4"/>
      <c r="B52" s="115" t="s">
        <v>145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0"/>
      <c r="AT52" s="144">
        <v>0</v>
      </c>
      <c r="AU52" s="144"/>
      <c r="AV52" s="144"/>
      <c r="AW52" s="144"/>
      <c r="AX52" s="144"/>
      <c r="AY52" s="144"/>
      <c r="AZ52" s="51"/>
      <c r="BA52" s="55" t="s">
        <v>138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8"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4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1"/>
      <c r="B54" s="115" t="s">
        <v>146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1"/>
      <c r="AT54" s="119">
        <v>0</v>
      </c>
      <c r="AU54" s="119"/>
      <c r="AV54" s="119"/>
      <c r="AW54" s="119"/>
      <c r="AX54" s="119"/>
      <c r="AY54" s="119"/>
      <c r="AZ54" s="42"/>
      <c r="BA54" s="134" t="s">
        <v>147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5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89" t="s">
        <v>148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5" t="s">
        <v>149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1"/>
      <c r="AT57" s="115" t="s">
        <v>150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0.03008094297640825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0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0"/>
      <c r="AT58" s="27" t="s">
        <v>151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0">
        <v>0</v>
      </c>
      <c r="BF58" s="110"/>
      <c r="BG58" s="110"/>
      <c r="BH58" s="110"/>
      <c r="BI58" s="110"/>
      <c r="BJ58" s="110"/>
      <c r="BK58" s="28"/>
      <c r="BL58" s="28" t="s">
        <v>152</v>
      </c>
      <c r="BM58" s="2"/>
      <c r="BN58" s="28"/>
      <c r="BO58" s="28"/>
      <c r="BP58" s="28"/>
      <c r="BQ58" s="28"/>
      <c r="BR58" s="28"/>
      <c r="BS58" s="53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0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0"/>
      <c r="AT59" s="136" t="s">
        <v>153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0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0"/>
      <c r="AT60" s="110">
        <v>0</v>
      </c>
      <c r="AU60" s="110"/>
      <c r="AV60" s="110"/>
      <c r="AW60" s="110"/>
      <c r="AX60" s="110"/>
      <c r="AY60" s="110"/>
      <c r="AZ60" s="40"/>
      <c r="BA60" s="145" t="s">
        <v>154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0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0"/>
      <c r="AT61" s="136" t="s">
        <v>155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0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0"/>
      <c r="AT62" s="110">
        <v>2</v>
      </c>
      <c r="AU62" s="110"/>
      <c r="AV62" s="110"/>
      <c r="AW62" s="110"/>
      <c r="AX62" s="110"/>
      <c r="AY62" s="110"/>
      <c r="AZ62" s="40"/>
      <c r="BA62" s="145" t="s">
        <v>138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5"/>
      <c r="B64" s="115" t="s">
        <v>156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1"/>
      <c r="AT64" s="56" t="s">
        <v>134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5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4"/>
      <c r="B66" s="115" t="s">
        <v>157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6" t="s">
        <v>134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0.20504513894658724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4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4"/>
      <c r="B68" s="115" t="s">
        <v>158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134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0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4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4"/>
      <c r="B70" s="115" t="s">
        <v>159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134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0.08621308895453132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4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4"/>
      <c r="B72" s="115" t="s">
        <v>160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134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4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161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134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59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0"/>
      <c r="B76" s="96" t="s">
        <v>162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134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0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0"/>
      <c r="B78" s="96" t="s">
        <v>163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134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0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0"/>
      <c r="B80" s="96" t="s">
        <v>164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134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0"/>
      <c r="B82" s="96" t="s">
        <v>165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134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0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0"/>
      <c r="B84" s="96" t="s">
        <v>166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134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4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4"/>
      <c r="B86" s="115" t="s">
        <v>167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134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4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4"/>
      <c r="B88" s="115" t="s">
        <v>168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134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4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4"/>
      <c r="B90" s="115" t="s">
        <v>169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134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0.02214950565048095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4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4"/>
      <c r="B92" s="115" t="s">
        <v>170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134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4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4"/>
      <c r="B94" s="115" t="s">
        <v>171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134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4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4"/>
      <c r="B96" s="115" t="s">
        <v>172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134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0.11969979152857142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4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4"/>
      <c r="B98" s="117" t="s">
        <v>173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8"/>
      <c r="AT98" s="157" t="s">
        <v>174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620.9190000000001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0.1525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1"/>
      <c r="B99" s="115" t="s">
        <v>175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1"/>
      <c r="AT99" s="119">
        <v>0</v>
      </c>
      <c r="AU99" s="119"/>
      <c r="AV99" s="119"/>
      <c r="AW99" s="119"/>
      <c r="AX99" s="119"/>
      <c r="AY99" s="119"/>
      <c r="AZ99" s="42"/>
      <c r="BA99" s="134" t="s">
        <v>138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5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1"/>
      <c r="B101" s="115" t="s">
        <v>176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1"/>
      <c r="AT101" s="119">
        <v>0</v>
      </c>
      <c r="AU101" s="119"/>
      <c r="AV101" s="119"/>
      <c r="AW101" s="119"/>
      <c r="AX101" s="119"/>
      <c r="AY101" s="119"/>
      <c r="AZ101" s="42"/>
      <c r="BA101" s="134" t="s">
        <v>138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5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5"/>
      <c r="B103" s="97" t="s">
        <v>177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0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42329.29899650436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10.39623219287365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89" t="s">
        <v>178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5" t="s">
        <v>179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5079.515879580523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1.247547863144838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180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181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47408.814876084885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11.643780056018489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103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BJ34" sqref="BJ34:BX3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106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08"/>
      <c r="BI13" s="108"/>
      <c r="BJ13" s="108"/>
      <c r="BK13" s="108"/>
      <c r="BL13" s="108"/>
      <c r="BM13" s="2" t="s">
        <v>107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109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188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189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4" t="str">
        <f>'Приложение 1'!D19</f>
        <v>ул. Киевская   д. 22-а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113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114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115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9" t="s">
        <v>192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8"/>
      <c r="AT24" s="159" t="s">
        <v>134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900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0.22104332449160036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194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195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196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197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198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9" t="s">
        <v>199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0"/>
      <c r="B29" s="159" t="s">
        <v>200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0" t="s">
        <v>201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1000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2">
        <f>BJ29/12/'Приложение 1'!E45</f>
        <v>0.24560369387955594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89" t="s">
        <v>202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9" t="s">
        <v>203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6"/>
      <c r="B31" s="183" t="s">
        <v>204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205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1100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5">
        <f>BJ31/12/'Приложение 1'!E45</f>
        <v>0.2701640632675115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1" t="s">
        <v>202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9" t="s">
        <v>206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6"/>
      <c r="B33" s="159" t="s">
        <v>207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205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2">
        <v>1600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0.3929659102072895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1" t="s">
        <v>208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3" t="s">
        <v>209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5">
        <f>BT24+BJ29+BJ31+BJ33</f>
        <v>4600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6">
        <f>CL24+BY29+BY31+BY33</f>
        <v>1.1297769918459573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103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2010-07-16T00:31:55Z</dcterms:modified>
  <cp:category/>
  <cp:version/>
  <cp:contentType/>
  <cp:contentStatus/>
</cp:coreProperties>
</file>