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<sst xmlns="http://schemas.openxmlformats.org/spreadsheetml/2006/main" count="359" uniqueCount="243">
  <si>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</si>
  <si>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</si>
  <si>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</si>
  <si>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</si>
  <si>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</si>
  <si>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</si>
  <si>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</si>
  <si>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</si>
  <si>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</si>
  <si>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</si>
  <si>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</si>
  <si>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</si>
  <si>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</si>
  <si>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</si>
  <si>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</si>
  <si>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</si>
  <si>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</si>
  <si>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</si>
  <si>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</si>
  <si>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</si>
  <si>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</si>
  <si>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</si>
  <si>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</si>
  <si>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</si>
  <si>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</si>
  <si>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</si>
  <si>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</si>
  <si>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</si>
  <si>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</si>
  <si>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</si>
  <si>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</si>
  <si>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</si>
  <si>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</si>
  <si>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</si>
  <si>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</si>
  <si>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</si>
  <si>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</si>
  <si>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</si>
  <si>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</si>
  <si>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</si>
  <si>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</si>
  <si>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</si>
  <si>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</si>
  <si>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</si>
  <si>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</si>
  <si>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</si>
  <si>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</si>
  <si>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</si>
  <si>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</si>
  <si>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</si>
  <si>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</si>
  <si>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</si>
  <si>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</si>
  <si>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</si>
  <si>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</si>
  <si>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</si>
  <si>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</si>
  <si>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</si>
  <si>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</si>
  <si>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</si>
  <si>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</si>
  <si>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</si>
  <si>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</si>
  <si>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</si>
  <si>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</si>
  <si>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</si>
  <si>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</si>
  <si>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</si>
  <si>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</si>
  <si>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</si>
  <si>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</si>
  <si>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</si>
  <si>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</si>
  <si>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</si>
  <si>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</si>
  <si>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</si>
  <si>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</si>
  <si>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</si>
  <si>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</si>
  <si>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</si>
  <si>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</si>
  <si>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</si>
  <si>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</si>
  <si>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</si>
  <si>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</si>
  <si>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</si>
  <si>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</si>
  <si>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</si>
  <si>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</si>
  <si>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</si>
  <si>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</si>
  <si>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</si>
  <si>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</si>
  <si>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</si>
  <si>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</si>
  <si>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</si>
  <si>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</si>
  <si>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</si>
  <si>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</si>
  <si>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</si>
  <si>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</si>
  <si>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</si>
  <si>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</si>
  <si>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</si>
  <si>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</si>
  <si>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</si>
  <si>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</si>
  <si>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</si>
  <si>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</si>
  <si>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</si>
  <si>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</si>
  <si>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</si>
  <si>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</si>
  <si>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</si>
  <si>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</si>
  <si>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</si>
  <si>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</si>
  <si>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</si>
  <si>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</si>
  <si>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</si>
  <si>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</si>
  <si>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</si>
  <si>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</si>
  <si>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</si>
  <si>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</si>
  <si>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</si>
  <si>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</si>
  <si>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</si>
  <si>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</si>
  <si>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</si>
  <si>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</si>
  <si>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</si>
  <si>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</si>
  <si>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</si>
  <si>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</si>
  <si>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</si>
  <si>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</si>
  <si>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</si>
  <si>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</si>
  <si>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</si>
  <si>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</si>
  <si>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</si>
  <si>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</si>
  <si>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</si>
  <si>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</si>
  <si>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</si>
  <si>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</si>
  <si>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</si>
  <si>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</si>
  <si>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</si>
  <si>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</si>
  <si>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</si>
  <si>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</si>
  <si>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</si>
  <si>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</si>
  <si>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</si>
  <si>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</si>
  <si>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</si>
  <si>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</si>
  <si>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</si>
  <si>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</si>
  <si>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</si>
  <si>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</si>
  <si>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</si>
  <si>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</si>
  <si>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</si>
  <si>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</si>
  <si>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</si>
  <si>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</si>
  <si>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</si>
  <si>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</si>
  <si>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</si>
  <si>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</si>
  <si>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</si>
  <si>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</si>
  <si>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</si>
  <si>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</si>
  <si>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</si>
  <si>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</si>
  <si>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</si>
  <si>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</si>
  <si>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</si>
  <si>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</si>
  <si>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</si>
  <si>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</si>
  <si>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</si>
  <si>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</si>
  <si>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</si>
  <si>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</si>
  <si>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</si>
  <si>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</si>
  <si>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</si>
  <si>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</si>
  <si>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</si>
  <si>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</si>
  <si>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</si>
  <si>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</si>
  <si>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</si>
  <si>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</si>
  <si>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</si>
  <si>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</si>
  <si>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</si>
  <si>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</si>
  <si>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</si>
  <si>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</si>
  <si>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</si>
  <si>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</si>
  <si>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</si>
  <si>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</si>
  <si>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</si>
  <si>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</si>
  <si>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</si>
  <si>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</si>
  <si>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</si>
  <si>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</si>
  <si>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</si>
  <si>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</si>
  <si>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</si>
  <si>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</si>
  <si>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</si>
  <si>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</si>
  <si>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</si>
  <si>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</si>
  <si>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</si>
  <si>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</si>
  <si>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</si>
  <si>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</si>
  <si>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</si>
  <si>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</si>
  <si>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</si>
  <si>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</si>
  <si>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</si>
  <si>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1-1</t>
  </si>
  <si>
    <t>ул. Дзержинского 14</t>
  </si>
  <si>
    <t>S =</t>
  </si>
  <si>
    <t>бутово-ленточный</t>
  </si>
  <si>
    <t>бревенчатые</t>
  </si>
  <si>
    <t>гниль, осадка</t>
  </si>
  <si>
    <t>отклонение., гниль, осадка</t>
  </si>
  <si>
    <t xml:space="preserve"> трещины, сколы,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</si>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</sst>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44" fontId="1" fillId="0" borderId="20" xfId="42" applyNumberFormat="1" applyFont="1" applyFill="1" applyBorder="1" applyAlignment="1">
      <alignment horizontal="center"/>
    </xf>
    <xf numFmtId="44" fontId="1" fillId="0" borderId="12" xfId="42" applyNumberFormat="1" applyFont="1" applyFill="1" applyBorder="1" applyAlignment="1">
      <alignment horizontal="center"/>
    </xf>
    <xf numFmtId="44" fontId="1" fillId="0" borderId="11" xfId="42" applyNumberFormat="1" applyFont="1" applyFill="1" applyBorder="1" applyAlignment="1">
      <alignment horizontal="center"/>
    </xf>
    <xf numFmtId="44" fontId="1" fillId="0" borderId="22" xfId="42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4" fontId="1" fillId="0" borderId="14" xfId="42" applyNumberFormat="1" applyFont="1" applyFill="1" applyBorder="1" applyAlignment="1">
      <alignment horizontal="center"/>
    </xf>
    <xf numFmtId="44" fontId="1" fillId="0" borderId="15" xfId="42" applyNumberFormat="1" applyFont="1" applyFill="1" applyBorder="1" applyAlignment="1">
      <alignment horizontal="center"/>
    </xf>
    <xf numFmtId="44" fontId="1" fillId="0" borderId="16" xfId="42" applyNumberFormat="1" applyFont="1" applyFill="1" applyBorder="1" applyAlignment="1">
      <alignment horizontal="center"/>
    </xf>
    <xf numFmtId="44" fontId="1" fillId="0" borderId="17" xfId="42" applyNumberFormat="1" applyFont="1" applyFill="1" applyBorder="1" applyAlignment="1">
      <alignment horizontal="center"/>
    </xf>
    <xf numFmtId="44" fontId="1" fillId="0" borderId="10" xfId="42" applyNumberFormat="1" applyFont="1" applyFill="1" applyBorder="1" applyAlignment="1">
      <alignment horizontal="center"/>
    </xf>
    <xf numFmtId="44" fontId="1" fillId="0" borderId="18" xfId="42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44" fontId="1" fillId="0" borderId="13" xfId="42" applyNumberFormat="1" applyFont="1" applyFill="1" applyBorder="1" applyAlignment="1">
      <alignment horizontal="center"/>
    </xf>
    <xf numFmtId="44" fontId="1" fillId="0" borderId="0" xfId="42" applyNumberFormat="1" applyFont="1" applyFill="1" applyBorder="1" applyAlignment="1">
      <alignment horizontal="center"/>
    </xf>
    <xf numFmtId="44" fontId="1" fillId="0" borderId="19" xfId="42" applyNumberFormat="1" applyFont="1" applyFill="1" applyBorder="1" applyAlignment="1">
      <alignment horizontal="center"/>
    </xf>
    <xf numFmtId="4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4" fontId="1" fillId="0" borderId="20" xfId="0" applyNumberFormat="1" applyFont="1" applyBorder="1" applyAlignment="1">
      <alignment horizontal="center" vertical="top" wrapText="1"/>
    </xf>
    <xf numFmtId="43" fontId="1" fillId="0" borderId="20" xfId="58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75" t="s">
        <v>0</v>
      </c>
      <c r="G1" s="75"/>
    </row>
    <row r="2" spans="1:7" ht="15.75">
      <c r="A2" s="1"/>
      <c r="B2" s="2"/>
      <c r="C2" s="2"/>
      <c r="D2" s="3"/>
      <c r="E2" s="3"/>
      <c r="F2" s="75" t="s">
        <v>232</v>
      </c>
      <c r="G2" s="7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13" t="s">
        <v>9</v>
      </c>
      <c r="B15" s="113"/>
      <c r="C15" s="113"/>
      <c r="D15" s="113"/>
      <c r="E15" s="113"/>
      <c r="F15" s="113"/>
      <c r="G15" s="113"/>
    </row>
    <row r="16" spans="1:7" ht="15.75" customHeight="1">
      <c r="A16" s="114" t="s">
        <v>10</v>
      </c>
      <c r="B16" s="114"/>
      <c r="C16" s="114"/>
      <c r="D16" s="114"/>
      <c r="E16" s="114"/>
      <c r="F16" s="114"/>
      <c r="G16" s="114"/>
    </row>
    <row r="17" spans="1:7" ht="15.75">
      <c r="A17" s="110" t="s">
        <v>11</v>
      </c>
      <c r="B17" s="110"/>
      <c r="C17" s="110"/>
      <c r="D17" s="110"/>
      <c r="E17" s="110"/>
      <c r="F17" s="110"/>
      <c r="G17" s="110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971.346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363.8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363.8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291.04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429.284</v>
      </c>
      <c r="F53" s="1" t="s">
        <v>26</v>
      </c>
      <c r="G53" s="1"/>
    </row>
    <row r="54" spans="1:7" ht="15.75">
      <c r="A54" s="1" t="s">
        <v>51</v>
      </c>
      <c r="B54" s="2"/>
      <c r="C54" s="24">
        <v>429.284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436.56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96.04320000000001</v>
      </c>
      <c r="F58" s="1" t="s">
        <v>26</v>
      </c>
      <c r="G58" s="1"/>
    </row>
    <row r="59" spans="1:7" ht="15.75">
      <c r="A59" s="1" t="s">
        <v>55</v>
      </c>
      <c r="B59" s="14"/>
      <c r="C59" s="25">
        <v>340.5168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26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11" t="s">
        <v>60</v>
      </c>
      <c r="B65" s="111"/>
      <c r="C65" s="111"/>
      <c r="D65" s="111"/>
      <c r="E65" s="111"/>
      <c r="F65" s="111"/>
      <c r="G65" s="111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90" t="s">
        <v>61</v>
      </c>
      <c r="B67" s="90"/>
      <c r="C67" s="112"/>
      <c r="D67" s="90" t="s">
        <v>62</v>
      </c>
      <c r="E67" s="90"/>
      <c r="F67" s="90" t="s">
        <v>63</v>
      </c>
      <c r="G67" s="90"/>
    </row>
    <row r="68" spans="1:7" ht="15.75" customHeight="1">
      <c r="A68" s="72" t="s">
        <v>64</v>
      </c>
      <c r="B68" s="72"/>
      <c r="C68" s="73"/>
      <c r="D68" s="74" t="s">
        <v>235</v>
      </c>
      <c r="E68" s="74"/>
      <c r="F68" s="74" t="s">
        <v>65</v>
      </c>
      <c r="G68" s="74"/>
    </row>
    <row r="69" spans="1:7" ht="15.75" customHeight="1">
      <c r="A69" s="72" t="s">
        <v>66</v>
      </c>
      <c r="B69" s="72"/>
      <c r="C69" s="73"/>
      <c r="D69" s="74" t="s">
        <v>236</v>
      </c>
      <c r="E69" s="74"/>
      <c r="F69" s="74" t="s">
        <v>237</v>
      </c>
      <c r="G69" s="74"/>
    </row>
    <row r="70" spans="1:7" ht="15.75" customHeight="1">
      <c r="A70" s="72" t="s">
        <v>67</v>
      </c>
      <c r="B70" s="72"/>
      <c r="C70" s="73"/>
      <c r="D70" s="74" t="s">
        <v>229</v>
      </c>
      <c r="E70" s="74"/>
      <c r="F70" s="101" t="s">
        <v>238</v>
      </c>
      <c r="G70" s="109"/>
    </row>
    <row r="71" spans="1:7" ht="15.75">
      <c r="A71" s="97" t="s">
        <v>68</v>
      </c>
      <c r="B71" s="97"/>
      <c r="C71" s="98"/>
      <c r="D71" s="90"/>
      <c r="E71" s="90"/>
      <c r="F71" s="90"/>
      <c r="G71" s="90"/>
    </row>
    <row r="72" spans="1:7" ht="15.75" customHeight="1">
      <c r="A72" s="97" t="s">
        <v>69</v>
      </c>
      <c r="B72" s="97"/>
      <c r="C72" s="98"/>
      <c r="D72" s="103" t="s">
        <v>70</v>
      </c>
      <c r="E72" s="104"/>
      <c r="F72" s="103" t="s">
        <v>71</v>
      </c>
      <c r="G72" s="104"/>
    </row>
    <row r="73" spans="1:7" ht="15.75">
      <c r="A73" s="97" t="s">
        <v>72</v>
      </c>
      <c r="B73" s="97"/>
      <c r="C73" s="98"/>
      <c r="D73" s="105"/>
      <c r="E73" s="106"/>
      <c r="F73" s="105"/>
      <c r="G73" s="106"/>
    </row>
    <row r="74" spans="1:7" ht="15.75">
      <c r="A74" s="97" t="s">
        <v>73</v>
      </c>
      <c r="B74" s="97"/>
      <c r="C74" s="98"/>
      <c r="D74" s="107"/>
      <c r="E74" s="108"/>
      <c r="F74" s="107"/>
      <c r="G74" s="108"/>
    </row>
    <row r="75" spans="1:7" ht="15.75">
      <c r="A75" s="97" t="s">
        <v>74</v>
      </c>
      <c r="B75" s="97"/>
      <c r="C75" s="98"/>
      <c r="D75" s="90"/>
      <c r="E75" s="90"/>
      <c r="F75" s="90"/>
      <c r="G75" s="90"/>
    </row>
    <row r="76" spans="1:7" ht="15.75" customHeight="1">
      <c r="A76" s="72" t="s">
        <v>75</v>
      </c>
      <c r="B76" s="72"/>
      <c r="C76" s="73"/>
      <c r="D76" s="99" t="s">
        <v>230</v>
      </c>
      <c r="E76" s="100"/>
      <c r="F76" s="101" t="s">
        <v>239</v>
      </c>
      <c r="G76" s="102"/>
    </row>
    <row r="77" spans="1:7" ht="15.75" customHeight="1">
      <c r="A77" s="72" t="s">
        <v>76</v>
      </c>
      <c r="B77" s="72"/>
      <c r="C77" s="72"/>
      <c r="D77" s="74" t="s">
        <v>77</v>
      </c>
      <c r="E77" s="74"/>
      <c r="F77" s="74" t="s">
        <v>78</v>
      </c>
      <c r="G77" s="74"/>
    </row>
    <row r="78" spans="1:7" ht="15.75">
      <c r="A78" s="86" t="s">
        <v>79</v>
      </c>
      <c r="B78" s="87"/>
      <c r="C78" s="87"/>
      <c r="D78" s="84"/>
      <c r="E78" s="85"/>
      <c r="F78" s="84"/>
      <c r="G78" s="85"/>
    </row>
    <row r="79" spans="1:7" ht="15.75" customHeight="1">
      <c r="A79" s="76" t="s">
        <v>80</v>
      </c>
      <c r="B79" s="77"/>
      <c r="C79" s="77"/>
      <c r="D79" s="91" t="s">
        <v>81</v>
      </c>
      <c r="E79" s="92"/>
      <c r="F79" s="93" t="s">
        <v>240</v>
      </c>
      <c r="G79" s="94"/>
    </row>
    <row r="80" spans="1:7" ht="15.75" customHeight="1">
      <c r="A80" s="76" t="s">
        <v>82</v>
      </c>
      <c r="B80" s="77"/>
      <c r="C80" s="77"/>
      <c r="D80" s="78" t="s">
        <v>83</v>
      </c>
      <c r="E80" s="79"/>
      <c r="F80" s="95" t="s">
        <v>241</v>
      </c>
      <c r="G80" s="96"/>
    </row>
    <row r="81" spans="1:7" ht="15.75">
      <c r="A81" s="80" t="s">
        <v>74</v>
      </c>
      <c r="B81" s="81"/>
      <c r="C81" s="81"/>
      <c r="D81" s="82"/>
      <c r="E81" s="83"/>
      <c r="F81" s="82"/>
      <c r="G81" s="83"/>
    </row>
    <row r="82" spans="1:7" ht="15.75">
      <c r="A82" s="86" t="s">
        <v>84</v>
      </c>
      <c r="B82" s="87"/>
      <c r="C82" s="87"/>
      <c r="D82" s="84"/>
      <c r="E82" s="85"/>
      <c r="F82" s="84"/>
      <c r="G82" s="85"/>
    </row>
    <row r="83" spans="1:7" ht="15.75" customHeight="1">
      <c r="A83" s="76" t="s">
        <v>85</v>
      </c>
      <c r="B83" s="77"/>
      <c r="C83" s="77"/>
      <c r="D83" s="78" t="s">
        <v>86</v>
      </c>
      <c r="E83" s="79"/>
      <c r="F83" s="90" t="s">
        <v>87</v>
      </c>
      <c r="G83" s="90"/>
    </row>
    <row r="84" spans="1:7" ht="15.75" customHeight="1">
      <c r="A84" s="76" t="s">
        <v>88</v>
      </c>
      <c r="B84" s="77"/>
      <c r="C84" s="77"/>
      <c r="D84" s="78" t="s">
        <v>242</v>
      </c>
      <c r="E84" s="79"/>
      <c r="F84" s="90" t="s">
        <v>231</v>
      </c>
      <c r="G84" s="90"/>
    </row>
    <row r="85" spans="1:7" ht="15.75">
      <c r="A85" s="76" t="s">
        <v>74</v>
      </c>
      <c r="B85" s="77"/>
      <c r="C85" s="77"/>
      <c r="D85" s="78"/>
      <c r="E85" s="79"/>
      <c r="F85" s="78"/>
      <c r="G85" s="79"/>
    </row>
    <row r="86" spans="1:7" ht="15.75" customHeight="1">
      <c r="A86" s="86" t="s">
        <v>89</v>
      </c>
      <c r="B86" s="88"/>
      <c r="C86" s="88"/>
      <c r="D86" s="84"/>
      <c r="E86" s="89"/>
      <c r="F86" s="84"/>
      <c r="G86" s="89"/>
    </row>
    <row r="87" spans="1:7" ht="15.75">
      <c r="A87" s="76" t="s">
        <v>90</v>
      </c>
      <c r="B87" s="77"/>
      <c r="C87" s="77"/>
      <c r="D87" s="78">
        <v>4</v>
      </c>
      <c r="E87" s="79"/>
      <c r="F87" s="78"/>
      <c r="G87" s="79"/>
    </row>
    <row r="88" spans="1:7" ht="15.75">
      <c r="A88" s="76" t="s">
        <v>91</v>
      </c>
      <c r="B88" s="77"/>
      <c r="C88" s="77"/>
      <c r="D88" s="78" t="s">
        <v>23</v>
      </c>
      <c r="E88" s="79"/>
      <c r="F88" s="78"/>
      <c r="G88" s="79"/>
    </row>
    <row r="89" spans="1:7" ht="15.75" customHeight="1">
      <c r="A89" s="76" t="s">
        <v>92</v>
      </c>
      <c r="B89" s="77"/>
      <c r="C89" s="77"/>
      <c r="D89" s="78" t="s">
        <v>23</v>
      </c>
      <c r="E89" s="79"/>
      <c r="F89" s="78"/>
      <c r="G89" s="79"/>
    </row>
    <row r="90" spans="1:7" ht="15.75" customHeight="1">
      <c r="A90" s="76" t="s">
        <v>93</v>
      </c>
      <c r="B90" s="77"/>
      <c r="C90" s="77"/>
      <c r="D90" s="78" t="s">
        <v>94</v>
      </c>
      <c r="E90" s="79"/>
      <c r="F90" s="78"/>
      <c r="G90" s="79"/>
    </row>
    <row r="91" spans="1:7" ht="15.75">
      <c r="A91" s="76" t="s">
        <v>95</v>
      </c>
      <c r="B91" s="77"/>
      <c r="C91" s="77"/>
      <c r="D91" s="78" t="s">
        <v>23</v>
      </c>
      <c r="E91" s="79"/>
      <c r="F91" s="78"/>
      <c r="G91" s="79"/>
    </row>
    <row r="92" spans="1:7" ht="15.75">
      <c r="A92" s="76" t="s">
        <v>96</v>
      </c>
      <c r="B92" s="77"/>
      <c r="C92" s="77"/>
      <c r="D92" s="78" t="s">
        <v>23</v>
      </c>
      <c r="E92" s="79"/>
      <c r="F92" s="78"/>
      <c r="G92" s="79"/>
    </row>
    <row r="93" spans="1:7" ht="15.75">
      <c r="A93" s="76" t="s">
        <v>97</v>
      </c>
      <c r="B93" s="77"/>
      <c r="C93" s="77"/>
      <c r="D93" s="78" t="s">
        <v>23</v>
      </c>
      <c r="E93" s="79"/>
      <c r="F93" s="78"/>
      <c r="G93" s="79"/>
    </row>
    <row r="94" spans="1:7" ht="15.75">
      <c r="A94" s="76" t="s">
        <v>98</v>
      </c>
      <c r="B94" s="77"/>
      <c r="C94" s="77"/>
      <c r="D94" s="78" t="s">
        <v>23</v>
      </c>
      <c r="E94" s="79"/>
      <c r="F94" s="78"/>
      <c r="G94" s="79"/>
    </row>
    <row r="95" spans="1:7" ht="15.75">
      <c r="A95" s="80" t="s">
        <v>74</v>
      </c>
      <c r="B95" s="81"/>
      <c r="C95" s="81"/>
      <c r="D95" s="82"/>
      <c r="E95" s="83"/>
      <c r="F95" s="82"/>
      <c r="G95" s="83"/>
    </row>
    <row r="96" spans="1:7" ht="15.75" customHeight="1">
      <c r="A96" s="86" t="s">
        <v>99</v>
      </c>
      <c r="B96" s="87"/>
      <c r="C96" s="87"/>
      <c r="D96" s="84"/>
      <c r="E96" s="85"/>
      <c r="F96" s="84"/>
      <c r="G96" s="85"/>
    </row>
    <row r="97" spans="1:7" ht="15.75">
      <c r="A97" s="76" t="s">
        <v>100</v>
      </c>
      <c r="B97" s="77"/>
      <c r="C97" s="77"/>
      <c r="D97" s="84" t="s">
        <v>94</v>
      </c>
      <c r="E97" s="85"/>
      <c r="F97" s="78"/>
      <c r="G97" s="79"/>
    </row>
    <row r="98" spans="1:7" ht="15.75" customHeight="1">
      <c r="A98" s="76" t="s">
        <v>101</v>
      </c>
      <c r="B98" s="77"/>
      <c r="C98" s="77"/>
      <c r="D98" s="84" t="s">
        <v>94</v>
      </c>
      <c r="E98" s="85"/>
      <c r="F98" s="78"/>
      <c r="G98" s="79"/>
    </row>
    <row r="99" spans="1:7" ht="15.75">
      <c r="A99" s="76" t="s">
        <v>102</v>
      </c>
      <c r="B99" s="77"/>
      <c r="C99" s="77"/>
      <c r="D99" s="84" t="s">
        <v>94</v>
      </c>
      <c r="E99" s="85"/>
      <c r="F99" s="78"/>
      <c r="G99" s="79"/>
    </row>
    <row r="100" spans="1:7" ht="15.75">
      <c r="A100" s="76" t="s">
        <v>103</v>
      </c>
      <c r="B100" s="77"/>
      <c r="C100" s="77"/>
      <c r="D100" s="78" t="s">
        <v>94</v>
      </c>
      <c r="E100" s="79"/>
      <c r="F100" s="78">
        <v>10</v>
      </c>
      <c r="G100" s="79"/>
    </row>
    <row r="101" spans="1:7" ht="15.75">
      <c r="A101" s="76" t="s">
        <v>104</v>
      </c>
      <c r="B101" s="77"/>
      <c r="C101" s="77"/>
      <c r="D101" s="78" t="s">
        <v>94</v>
      </c>
      <c r="E101" s="79"/>
      <c r="F101" s="78"/>
      <c r="G101" s="79"/>
    </row>
    <row r="102" spans="1:7" ht="15.75" customHeight="1">
      <c r="A102" s="76" t="s">
        <v>105</v>
      </c>
      <c r="B102" s="77"/>
      <c r="C102" s="77"/>
      <c r="D102" s="84" t="s">
        <v>94</v>
      </c>
      <c r="E102" s="85"/>
      <c r="F102" s="48">
        <v>10</v>
      </c>
      <c r="G102" s="51"/>
    </row>
    <row r="103" spans="1:7" ht="15.75" customHeight="1">
      <c r="A103" s="76" t="s">
        <v>106</v>
      </c>
      <c r="B103" s="77"/>
      <c r="C103" s="77"/>
      <c r="D103" s="78" t="s">
        <v>23</v>
      </c>
      <c r="E103" s="79"/>
      <c r="F103" s="78"/>
      <c r="G103" s="79"/>
    </row>
    <row r="104" spans="1:7" ht="15.75">
      <c r="A104" s="76" t="s">
        <v>107</v>
      </c>
      <c r="B104" s="77"/>
      <c r="C104" s="77"/>
      <c r="D104" s="78" t="s">
        <v>23</v>
      </c>
      <c r="E104" s="79"/>
      <c r="F104" s="78"/>
      <c r="G104" s="79"/>
    </row>
    <row r="105" spans="1:7" ht="15.75">
      <c r="A105" s="76" t="s">
        <v>108</v>
      </c>
      <c r="B105" s="77"/>
      <c r="C105" s="77"/>
      <c r="D105" s="78" t="s">
        <v>23</v>
      </c>
      <c r="E105" s="79"/>
      <c r="F105" s="78"/>
      <c r="G105" s="79"/>
    </row>
    <row r="106" spans="1:7" ht="15.75">
      <c r="A106" s="80" t="s">
        <v>74</v>
      </c>
      <c r="B106" s="81"/>
      <c r="C106" s="81"/>
      <c r="D106" s="82"/>
      <c r="E106" s="83"/>
      <c r="F106" s="82"/>
      <c r="G106" s="83"/>
    </row>
    <row r="107" spans="1:7" ht="15.75">
      <c r="A107" s="72" t="s">
        <v>109</v>
      </c>
      <c r="B107" s="72"/>
      <c r="C107" s="73"/>
      <c r="D107" s="74" t="s">
        <v>94</v>
      </c>
      <c r="E107" s="74"/>
      <c r="F107" s="74" t="s">
        <v>110</v>
      </c>
      <c r="G107" s="7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75" t="s">
        <v>114</v>
      </c>
      <c r="G112" s="75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sheetProtection/>
  <mergeCells count="125">
    <mergeCell ref="A17:G17"/>
    <mergeCell ref="A65:G65"/>
    <mergeCell ref="A67:C67"/>
    <mergeCell ref="D67:E67"/>
    <mergeCell ref="F67:G67"/>
    <mergeCell ref="F1:G1"/>
    <mergeCell ref="F2:G2"/>
    <mergeCell ref="A15:G15"/>
    <mergeCell ref="A16:G16"/>
    <mergeCell ref="F71:G71"/>
    <mergeCell ref="A68:C68"/>
    <mergeCell ref="D68:E68"/>
    <mergeCell ref="F68:G68"/>
    <mergeCell ref="A69:C69"/>
    <mergeCell ref="D69:E69"/>
    <mergeCell ref="F69:G69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F100:G100"/>
    <mergeCell ref="A97:C97"/>
    <mergeCell ref="D97:E97"/>
    <mergeCell ref="F97:G97"/>
    <mergeCell ref="A98:C98"/>
    <mergeCell ref="D98:E98"/>
    <mergeCell ref="F98:G98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A103:C103"/>
    <mergeCell ref="D103:E103"/>
    <mergeCell ref="F103:G103"/>
    <mergeCell ref="A104:C104"/>
    <mergeCell ref="D104:E104"/>
    <mergeCell ref="F104:G104"/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zoomScalePageLayoutView="0" workbookViewId="0" topLeftCell="A10">
      <selection activeCell="AS29" sqref="AS29:BS29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11" t="s">
        <v>1</v>
      </c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74"/>
      <c r="BI13" s="174"/>
      <c r="BJ13" s="174"/>
      <c r="BK13" s="174"/>
      <c r="BL13" s="174"/>
      <c r="BM13" s="2" t="s">
        <v>117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120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121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122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233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123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124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125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 customHeight="1">
      <c r="A21" s="90" t="s">
        <v>126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 customHeight="1">
      <c r="A22" s="39"/>
      <c r="B22" s="137" t="s">
        <v>127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9"/>
      <c r="AT22" s="116">
        <v>0</v>
      </c>
      <c r="AU22" s="116"/>
      <c r="AV22" s="116"/>
      <c r="AW22" s="116"/>
      <c r="AX22" s="116"/>
      <c r="AY22" s="116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4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9"/>
      <c r="B24" s="137" t="s">
        <v>129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116">
        <v>0</v>
      </c>
      <c r="AU24" s="116"/>
      <c r="AV24" s="116"/>
      <c r="AW24" s="116"/>
      <c r="AX24" s="116"/>
      <c r="AY24" s="116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9"/>
      <c r="B26" s="137" t="s">
        <v>131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9"/>
      <c r="AT26" s="116">
        <v>0</v>
      </c>
      <c r="AU26" s="116"/>
      <c r="AV26" s="116"/>
      <c r="AW26" s="116"/>
      <c r="AX26" s="116"/>
      <c r="AY26" s="116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3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9"/>
      <c r="B28" s="137" t="s">
        <v>132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9"/>
      <c r="AT28" s="116">
        <v>0</v>
      </c>
      <c r="AU28" s="116"/>
      <c r="AV28" s="116"/>
      <c r="AW28" s="116"/>
      <c r="AX28" s="116"/>
      <c r="AY28" s="116"/>
      <c r="AZ28" s="40"/>
      <c r="BA28" s="141" t="s">
        <v>133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3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90" t="s">
        <v>134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 customHeight="1">
      <c r="A31" s="39"/>
      <c r="B31" s="137" t="s">
        <v>135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9"/>
      <c r="AT31" s="116">
        <v>3</v>
      </c>
      <c r="AU31" s="116"/>
      <c r="AV31" s="116"/>
      <c r="AW31" s="116"/>
      <c r="AX31" s="116"/>
      <c r="AY31" s="116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8">
        <v>3047.7554731174587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0.6981298041775377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3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9"/>
      <c r="B33" s="137" t="s">
        <v>136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9"/>
      <c r="AT33" s="116">
        <v>0</v>
      </c>
      <c r="AU33" s="116"/>
      <c r="AV33" s="116"/>
      <c r="AW33" s="116"/>
      <c r="AX33" s="116"/>
      <c r="AY33" s="116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3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9"/>
      <c r="B35" s="137" t="s">
        <v>137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9"/>
      <c r="AT35" s="116">
        <v>3</v>
      </c>
      <c r="AU35" s="116"/>
      <c r="AV35" s="116"/>
      <c r="AW35" s="116"/>
      <c r="AX35" s="116"/>
      <c r="AY35" s="116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8">
        <v>2976.2749852605302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0.6817562271533192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3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9"/>
      <c r="B37" s="137" t="s">
        <v>138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9"/>
      <c r="AT37" s="137" t="s">
        <v>139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128">
        <v>7813.204404547105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1.7897206350895878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4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5">
        <v>2</v>
      </c>
      <c r="BF38" s="155"/>
      <c r="BG38" s="155"/>
      <c r="BH38" s="155"/>
      <c r="BI38" s="155"/>
      <c r="BJ38" s="155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4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6"/>
      <c r="AT39" s="139" t="s">
        <v>142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52"/>
      <c r="B40" s="137" t="s">
        <v>143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9"/>
      <c r="AT40" s="116">
        <v>0</v>
      </c>
      <c r="AU40" s="116"/>
      <c r="AV40" s="116"/>
      <c r="AW40" s="116"/>
      <c r="AX40" s="116"/>
      <c r="AY40" s="116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28">
        <v>0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0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9"/>
      <c r="B42" s="137" t="s">
        <v>145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146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8">
        <v>6959.464199999999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1.5941598405717425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3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90" t="s">
        <v>147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 customHeight="1">
      <c r="A45" s="39"/>
      <c r="B45" s="137" t="s">
        <v>148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9"/>
      <c r="AT45" s="116">
        <v>0</v>
      </c>
      <c r="AU45" s="116"/>
      <c r="AV45" s="116"/>
      <c r="AW45" s="116"/>
      <c r="AX45" s="116"/>
      <c r="AY45" s="116"/>
      <c r="AZ45" s="40"/>
      <c r="BA45" s="141" t="s">
        <v>144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9"/>
      <c r="B47" s="137" t="s">
        <v>149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9"/>
      <c r="AT47" s="116">
        <v>2</v>
      </c>
      <c r="AU47" s="116"/>
      <c r="AV47" s="116"/>
      <c r="AW47" s="116"/>
      <c r="AX47" s="116"/>
      <c r="AY47" s="116"/>
      <c r="AZ47" s="40"/>
      <c r="BA47" s="141" t="s">
        <v>144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8">
        <v>146.2956961184605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0.033511017069465944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3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9"/>
      <c r="B49" s="137" t="s">
        <v>150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9"/>
      <c r="AT49" s="137" t="s">
        <v>151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48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5" t="s">
        <v>153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51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43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6"/>
      <c r="AT51" s="139" t="s">
        <v>154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52"/>
      <c r="B52" s="137" t="s">
        <v>155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8"/>
      <c r="AT52" s="126">
        <v>1</v>
      </c>
      <c r="AU52" s="126"/>
      <c r="AV52" s="126"/>
      <c r="AW52" s="126"/>
      <c r="AX52" s="126"/>
      <c r="AY52" s="126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0.07359912252554147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9"/>
      <c r="B54" s="137" t="s">
        <v>156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9"/>
      <c r="AT54" s="116">
        <v>0</v>
      </c>
      <c r="AU54" s="116"/>
      <c r="AV54" s="116"/>
      <c r="AW54" s="116"/>
      <c r="AX54" s="116"/>
      <c r="AY54" s="116"/>
      <c r="AZ54" s="40"/>
      <c r="BA54" s="141" t="s">
        <v>157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3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90" t="s">
        <v>158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 customHeight="1">
      <c r="A57" s="39"/>
      <c r="B57" s="137" t="s">
        <v>159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9"/>
      <c r="AT57" s="137" t="s">
        <v>160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128">
        <v>61.238783711371916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0.014027575524869872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4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5">
        <v>0</v>
      </c>
      <c r="BF58" s="155"/>
      <c r="BG58" s="155"/>
      <c r="BH58" s="155"/>
      <c r="BI58" s="155"/>
      <c r="BJ58" s="155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8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8"/>
      <c r="AT59" s="160" t="s">
        <v>163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8"/>
      <c r="AT60" s="155">
        <v>0</v>
      </c>
      <c r="AU60" s="155"/>
      <c r="AV60" s="155"/>
      <c r="AW60" s="155"/>
      <c r="AX60" s="155"/>
      <c r="AY60" s="155"/>
      <c r="AZ60" s="38"/>
      <c r="BA60" s="162" t="s">
        <v>164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8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8"/>
      <c r="AT61" s="160" t="s">
        <v>165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8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8"/>
      <c r="AT62" s="155">
        <v>2</v>
      </c>
      <c r="AU62" s="155"/>
      <c r="AV62" s="155"/>
      <c r="AW62" s="155"/>
      <c r="AX62" s="155"/>
      <c r="AY62" s="155"/>
      <c r="AZ62" s="38"/>
      <c r="BA62" s="162" t="s">
        <v>144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4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43"/>
      <c r="B64" s="137" t="s">
        <v>166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3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52"/>
      <c r="B66" s="137" t="s">
        <v>167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8">
        <v>787.4674952936898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0.18038012994632804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52"/>
      <c r="B68" s="137" t="s">
        <v>168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146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8">
        <v>1375.19446432525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0.31500697826764934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52"/>
      <c r="B70" s="137" t="s">
        <v>169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146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8">
        <v>934.9758232104746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0.21416891680650416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52"/>
      <c r="B72" s="137" t="s">
        <v>170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146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0.08006447641759765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171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146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9">
        <v>268.2013926485806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0.06143517332063877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9.5" customHeight="1">
      <c r="A75" s="5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9"/>
      <c r="B76" s="97" t="s">
        <v>172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151" t="s">
        <v>146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9">
        <v>62.31771373529865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0.014274719107407607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2.25" customHeight="1">
      <c r="A77" s="29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9"/>
      <c r="B78" s="97" t="s">
        <v>173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145" t="s">
        <v>146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29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9"/>
      <c r="B80" s="97" t="s">
        <v>174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145" t="s">
        <v>146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8">
        <v>85.29407920965959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0.01953776782335981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29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9"/>
      <c r="B82" s="97" t="s">
        <v>175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145" t="s">
        <v>146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8">
        <v>556.3625914020236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0.12744241144448037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29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9"/>
      <c r="B84" s="97" t="s">
        <v>176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145" t="s">
        <v>146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8">
        <v>313.4863951663067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2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52"/>
      <c r="B86" s="137" t="s">
        <v>177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146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8">
        <v>100.31564645321816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0.02297866191433438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2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52"/>
      <c r="B88" s="137" t="s">
        <v>178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146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0.11757042336736374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2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52"/>
      <c r="B90" s="137" t="s">
        <v>179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146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8"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0.030986780925817154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2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52"/>
      <c r="B92" s="137" t="s">
        <v>180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146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2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52"/>
      <c r="B94" s="137" t="s">
        <v>181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146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2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52"/>
      <c r="B96" s="137" t="s">
        <v>182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146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8"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0.07442576372667085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2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52"/>
      <c r="B98" s="139" t="s">
        <v>183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6"/>
      <c r="AT98" s="143" t="s">
        <v>184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2663.016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0.61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9"/>
      <c r="B99" s="137" t="s">
        <v>185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9"/>
      <c r="AT99" s="116">
        <v>0</v>
      </c>
      <c r="AU99" s="116"/>
      <c r="AV99" s="116"/>
      <c r="AW99" s="116"/>
      <c r="AX99" s="116"/>
      <c r="AY99" s="116"/>
      <c r="AZ99" s="40"/>
      <c r="BA99" s="141" t="s">
        <v>144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3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9"/>
      <c r="B101" s="137" t="s">
        <v>186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9"/>
      <c r="AT101" s="116">
        <v>0</v>
      </c>
      <c r="AU101" s="116"/>
      <c r="AV101" s="116"/>
      <c r="AW101" s="116"/>
      <c r="AX101" s="116"/>
      <c r="AY101" s="116"/>
      <c r="AZ101" s="40"/>
      <c r="BA101" s="141" t="s">
        <v>144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3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43"/>
      <c r="B103" s="98" t="s">
        <v>187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5"/>
      <c r="AS103" s="112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7"/>
      <c r="BT103" s="121">
        <v>29795.15339693306</v>
      </c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3"/>
      <c r="CL103" s="121">
        <v>6.824984743662513</v>
      </c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ht="15.75" customHeight="1">
      <c r="A104" s="90" t="s">
        <v>188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18" t="s">
        <v>189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5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7"/>
      <c r="BT105" s="121">
        <v>3575.418407631967</v>
      </c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3"/>
      <c r="CL105" s="121">
        <v>0.8189981692395013</v>
      </c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ht="15.75">
      <c r="A106" s="115" t="s">
        <v>190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7"/>
    </row>
    <row r="107" spans="1:108" ht="15.75">
      <c r="A107" s="118" t="s">
        <v>191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20">
        <v>33370.57180456503</v>
      </c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>
        <v>7.643982912902014</v>
      </c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sheetProtection/>
  <mergeCells count="226"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CL20:DD20"/>
    <mergeCell ref="A21:DD21"/>
    <mergeCell ref="B22:AR23"/>
    <mergeCell ref="AT22:AY22"/>
    <mergeCell ref="BT22:CK23"/>
    <mergeCell ref="CL22:DD23"/>
    <mergeCell ref="AS23:BS23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BT31:CK32"/>
    <mergeCell ref="CL31:DD32"/>
    <mergeCell ref="AS32:BS32"/>
    <mergeCell ref="B28:AR29"/>
    <mergeCell ref="AT28:AY28"/>
    <mergeCell ref="BA28:BS28"/>
    <mergeCell ref="BT28:CK29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AT39:BS39"/>
    <mergeCell ref="B35:AR36"/>
    <mergeCell ref="AT35:AY35"/>
    <mergeCell ref="BT35:CK36"/>
    <mergeCell ref="CL35:DD36"/>
    <mergeCell ref="AS36:BS36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CL47:DD48"/>
    <mergeCell ref="B42:AR43"/>
    <mergeCell ref="AS42:BS42"/>
    <mergeCell ref="BT42:CK43"/>
    <mergeCell ref="CL42:DD43"/>
    <mergeCell ref="AS43:BS43"/>
    <mergeCell ref="A44:DD44"/>
    <mergeCell ref="B45:AR46"/>
    <mergeCell ref="AT45:AY45"/>
    <mergeCell ref="BA45:BS45"/>
    <mergeCell ref="BT45:CK46"/>
    <mergeCell ref="CL45:DD46"/>
    <mergeCell ref="AS46:BS46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B52:AR53"/>
    <mergeCell ref="AT52:AY52"/>
    <mergeCell ref="BT52:CK53"/>
    <mergeCell ref="CL52:DD53"/>
    <mergeCell ref="CL49:DD51"/>
    <mergeCell ref="BE50:BR50"/>
    <mergeCell ref="AT51:BS51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CL101:DD102"/>
    <mergeCell ref="AS102:BS102"/>
    <mergeCell ref="B99:AR100"/>
    <mergeCell ref="AT99:AY99"/>
    <mergeCell ref="BA99:BS99"/>
    <mergeCell ref="BT99:CK100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zoomScalePageLayoutView="0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11" t="s">
        <v>1</v>
      </c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77" t="s">
        <v>2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8" t="s">
        <v>3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9" t="s">
        <v>5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3" t="s">
        <v>193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174"/>
      <c r="BI14" s="174"/>
      <c r="BJ14" s="174"/>
      <c r="BK14" s="174"/>
      <c r="BL14" s="174"/>
      <c r="BM14" s="2" t="s">
        <v>117</v>
      </c>
      <c r="BN14" s="2"/>
      <c r="BO14" s="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75">
        <v>20</v>
      </c>
      <c r="CO14" s="175"/>
      <c r="CP14" s="175"/>
      <c r="CQ14" s="175"/>
      <c r="CR14" s="175"/>
      <c r="CS14" s="175"/>
      <c r="CT14" s="176"/>
      <c r="CU14" s="176"/>
      <c r="CV14" s="1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80" t="s">
        <v>119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ht="16.5">
      <c r="A17" s="180" t="s">
        <v>194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ht="16.5">
      <c r="A18" s="180" t="s">
        <v>195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ht="16.5">
      <c r="A19" s="180" t="s">
        <v>196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71" t="str">
        <f>'Приложение 1'!D19</f>
        <v>ул. Дзержинского 14</v>
      </c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181" t="s">
        <v>197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 t="s">
        <v>123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 t="s">
        <v>124</v>
      </c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 t="s">
        <v>125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</row>
    <row r="24" spans="1:108" ht="15.75">
      <c r="A24" s="182" t="s">
        <v>198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</row>
    <row r="25" spans="1:108" ht="15.75">
      <c r="A25" s="61"/>
      <c r="B25" s="137" t="s">
        <v>199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39"/>
      <c r="AT25" s="116">
        <v>1</v>
      </c>
      <c r="AU25" s="116"/>
      <c r="AV25" s="116"/>
      <c r="AW25" s="116"/>
      <c r="AX25" s="116"/>
      <c r="AY25" s="116"/>
      <c r="AZ25" s="40"/>
      <c r="BA25" s="141" t="s">
        <v>144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83">
        <v>950</v>
      </c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5"/>
      <c r="CL25" s="189">
        <f>BT25/12/'Приложение 1'!E45</f>
        <v>0.2176104086494411</v>
      </c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>
      <c r="A26" s="6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2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40.5" customHeight="1">
      <c r="A27" s="62"/>
      <c r="B27" s="124" t="s">
        <v>200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5"/>
      <c r="AS27" s="46"/>
      <c r="AT27" s="124" t="s">
        <v>146</v>
      </c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95">
        <v>760</v>
      </c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7"/>
      <c r="CL27" s="198">
        <f>BT27/12/'Приложение 1'!E45</f>
        <v>0.17408832691955287</v>
      </c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ht="15.75">
      <c r="A28" s="182" t="s">
        <v>201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</row>
    <row r="29" spans="1:108" ht="15.75">
      <c r="A29" s="61"/>
      <c r="B29" s="201" t="s">
        <v>202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61"/>
      <c r="AT29" s="201" t="s">
        <v>203</v>
      </c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07">
        <v>600</v>
      </c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16">
        <f>BT29/12/'Приложение 1'!E45</f>
        <v>0.13743815283122596</v>
      </c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15.75">
      <c r="A30" s="6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25">
        <v>1</v>
      </c>
      <c r="BE30" s="225"/>
      <c r="BF30" s="225"/>
      <c r="BG30" s="225"/>
      <c r="BH30" s="225"/>
      <c r="BI30" s="225"/>
      <c r="BJ30" s="225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0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2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63"/>
      <c r="AT31" s="203" t="s">
        <v>205</v>
      </c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25">
        <v>0</v>
      </c>
      <c r="BF32" s="225"/>
      <c r="BG32" s="225"/>
      <c r="BH32" s="225"/>
      <c r="BI32" s="225"/>
      <c r="BJ32" s="225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0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2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63"/>
      <c r="AT33" s="203" t="s">
        <v>206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4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25">
        <v>0</v>
      </c>
      <c r="BF34" s="225"/>
      <c r="BG34" s="225"/>
      <c r="BH34" s="225"/>
      <c r="BI34" s="225"/>
      <c r="BJ34" s="225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0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2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63"/>
      <c r="AT35" s="203" t="s">
        <v>208</v>
      </c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4"/>
      <c r="BT35" s="210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63"/>
      <c r="AT36" s="225">
        <v>0</v>
      </c>
      <c r="AU36" s="225"/>
      <c r="AV36" s="225"/>
      <c r="AW36" s="225"/>
      <c r="AX36" s="225"/>
      <c r="AY36" s="225"/>
      <c r="AZ36" s="64"/>
      <c r="BA36" s="229" t="s">
        <v>144</v>
      </c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30"/>
      <c r="BT36" s="210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2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2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.75">
      <c r="A38" s="182" t="s">
        <v>209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spans="1:108" ht="15.75">
      <c r="A39" s="61"/>
      <c r="B39" s="201" t="s">
        <v>210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61"/>
      <c r="AT39" s="226">
        <v>1</v>
      </c>
      <c r="AU39" s="226"/>
      <c r="AV39" s="226"/>
      <c r="AW39" s="226"/>
      <c r="AX39" s="226"/>
      <c r="AY39" s="226"/>
      <c r="AZ39" s="70"/>
      <c r="BA39" s="227" t="s">
        <v>144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07">
        <f>500</f>
        <v>500</v>
      </c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16">
        <f>BT39/12/'Приложение 1'!E45</f>
        <v>0.11453179402602161</v>
      </c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5.75">
      <c r="A40" s="62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  <c r="AS40" s="23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3"/>
      <c r="BT40" s="213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5"/>
      <c r="CL40" s="222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4"/>
    </row>
    <row r="41" spans="1:108" ht="15.75">
      <c r="A41" s="234" t="s">
        <v>211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 t="s">
        <v>212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 t="s">
        <v>213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 t="s">
        <v>214</v>
      </c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 t="s">
        <v>215</v>
      </c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 t="s">
        <v>216</v>
      </c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</row>
    <row r="44" spans="1:108" ht="45.75" customHeight="1">
      <c r="A44" s="28"/>
      <c r="B44" s="124" t="s">
        <v>217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112" t="s">
        <v>218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7"/>
      <c r="AY44" s="90">
        <v>2</v>
      </c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>
        <v>900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236">
        <f>BJ44/12/'Приложение 1'!E45</f>
        <v>0.2061572292468389</v>
      </c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90" t="s">
        <v>219</v>
      </c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237" t="s">
        <v>220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52.5" customHeight="1">
      <c r="A46" s="71"/>
      <c r="B46" s="240" t="s">
        <v>221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237" t="s">
        <v>218</v>
      </c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182">
        <v>1.5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>
        <v>880</v>
      </c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235">
        <f>BJ46/12/'Приложение 1'!E45</f>
        <v>0.20157595748579804</v>
      </c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182" t="s">
        <v>219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1:108" ht="15.75">
      <c r="A47" s="237" t="s">
        <v>222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51" customHeight="1">
      <c r="A48" s="71"/>
      <c r="B48" s="240" t="s">
        <v>223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237" t="s">
        <v>224</v>
      </c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182">
        <v>1.5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>
        <v>750</v>
      </c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235">
        <f>BJ48/12/'Приложение 1'!E45</f>
        <v>0.17179769103903242</v>
      </c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182" t="s">
        <v>225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8" ht="69.75" customHeight="1">
      <c r="A49" s="71"/>
      <c r="B49" s="240" t="s">
        <v>226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237" t="s">
        <v>227</v>
      </c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182">
        <v>2</v>
      </c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>
        <v>1060</v>
      </c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235">
        <f>BJ49/12/'Приложение 1'!E45</f>
        <v>0.24280740333516582</v>
      </c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182" t="s">
        <v>225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1:108" ht="15.75">
      <c r="A50" s="71"/>
      <c r="B50" s="240" t="s">
        <v>228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237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243">
        <f>BJ44+BJ46+BJ48+BJ49+BT39+BT29+BT27+BT25</f>
        <v>6400</v>
      </c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2">
        <f>BY44+BY46+BY48+BY49+CL39+CL29+CL27+CL25</f>
        <v>1.4660069635330766</v>
      </c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sheetProtection/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B48:AJ48"/>
    <mergeCell ref="AK48:AX48"/>
    <mergeCell ref="AY48:BI48"/>
    <mergeCell ref="BJ48:BX48"/>
    <mergeCell ref="BY48:CL48"/>
    <mergeCell ref="CM48:DD48"/>
    <mergeCell ref="B46:AJ46"/>
    <mergeCell ref="AK46:AX46"/>
    <mergeCell ref="AY46:BI46"/>
    <mergeCell ref="BJ46:BX46"/>
    <mergeCell ref="BY46:CL46"/>
    <mergeCell ref="A47:DD47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A41:DD41"/>
    <mergeCell ref="A43:AJ43"/>
    <mergeCell ref="AK43:AX43"/>
    <mergeCell ref="AY43:BI43"/>
    <mergeCell ref="BJ43:BX43"/>
    <mergeCell ref="BY43:CL43"/>
    <mergeCell ref="CM43:DD43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T31:BS31"/>
    <mergeCell ref="BE32:BJ32"/>
    <mergeCell ref="AT33:BS33"/>
    <mergeCell ref="BE34:BJ34"/>
    <mergeCell ref="AT39:AY39"/>
    <mergeCell ref="BA39:BS39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24:DD24"/>
    <mergeCell ref="B25:AR26"/>
    <mergeCell ref="AT25:AY25"/>
    <mergeCell ref="BA25:BS25"/>
    <mergeCell ref="BT25:CK26"/>
    <mergeCell ref="CL25:DD26"/>
    <mergeCell ref="AS26:BS26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BH14:BL14"/>
    <mergeCell ref="BP14:CM14"/>
    <mergeCell ref="CN14:CS14"/>
    <mergeCell ref="CT14:CV14"/>
    <mergeCell ref="A16:DD16"/>
    <mergeCell ref="A17:DD17"/>
    <mergeCell ref="AZ4:DD4"/>
    <mergeCell ref="AZ5:DD5"/>
    <mergeCell ref="AZ6:DD6"/>
    <mergeCell ref="AZ9:CH9"/>
    <mergeCell ref="CI9:DC9"/>
    <mergeCell ref="AZ11:D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2011-10-03T09:34:32Z</dcterms:modified>
  <cp:category/>
  <cp:version/>
  <cp:contentType/>
  <cp:contentStatus/>
</cp:coreProperties>
</file>