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<sst xmlns="http://schemas.openxmlformats.org/spreadsheetml/2006/main" count="343" uniqueCount="235">
  <si>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</si>
  <si>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</si>
  <si>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</si>
  <si>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</si>
  <si>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</si>
  <si>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</si>
  <si>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</si>
  <si>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</si>
  <si>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</si>
  <si>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</si>
  <si>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</si>
  <si>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</si>
  <si>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</si>
  <si>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</si>
  <si>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</si>
  <si>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</si>
  <si>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</si>
  <si>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</si>
  <si>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</si>
  <si>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</si>
  <si>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</si>
  <si>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</si>
  <si>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</si>
  <si>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</si>
  <si>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</si>
  <si>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</si>
  <si>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</si>
  <si>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</si>
  <si>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</si>
  <si>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</si>
  <si>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</si>
  <si>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</si>
  <si>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</si>
  <si>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</si>
  <si>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</si>
  <si>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</si>
  <si>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</si>
  <si>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</si>
  <si>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</si>
  <si>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</si>
  <si>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</si>
  <si>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</si>
  <si>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</si>
  <si>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</si>
  <si>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</si>
  <si>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</si>
  <si>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</si>
  <si>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</si>
  <si>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</si>
  <si>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</si>
  <si>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</si>
  <si>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</si>
  <si>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</si>
  <si>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</si>
  <si>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</si>
  <si>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</si>
  <si>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</si>
  <si>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</si>
  <si>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</si>
  <si>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</si>
  <si>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</si>
  <si>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</si>
  <si>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</si>
  <si>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</si>
  <si>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</si>
  <si>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</si>
  <si>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</si>
  <si>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</si>
  <si>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</si>
  <si>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</si>
  <si>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</si>
  <si>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</si>
  <si>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</si>
  <si>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</si>
  <si>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</si>
  <si>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</si>
  <si>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</si>
  <si>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</si>
  <si>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</si>
  <si>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</si>
  <si>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</si>
  <si>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</si>
  <si>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</si>
  <si>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</si>
  <si>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</si>
  <si>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</si>
  <si>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</si>
  <si>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</si>
  <si>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</si>
  <si>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</si>
  <si>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</si>
  <si>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</si>
  <si>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</si>
  <si>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</si>
  <si>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</si>
  <si>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</si>
  <si>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</si>
  <si>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</si>
  <si>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</si>
  <si>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</si>
  <si>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</si>
  <si>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</si>
  <si>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</si>
  <si>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</si>
  <si>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</si>
  <si>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</si>
  <si>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</si>
  <si>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</si>
  <si>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</si>
  <si>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</si>
  <si>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</si>
  <si>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</si>
  <si>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</si>
  <si>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</si>
  <si>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</si>
  <si>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</si>
  <si>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</si>
  <si>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</si>
  <si>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</si>
  <si>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</si>
  <si>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</si>
  <si>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</si>
  <si>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</si>
  <si>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</si>
  <si>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</si>
  <si>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</si>
  <si>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</si>
  <si>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</si>
  <si>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</si>
  <si>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</si>
  <si>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</si>
  <si>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</si>
  <si>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</si>
  <si>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</si>
  <si>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</si>
  <si>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</si>
  <si>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</si>
  <si>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</si>
  <si>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</si>
  <si>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</si>
  <si>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</si>
  <si>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</si>
  <si>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</si>
  <si>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</si>
  <si>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</si>
  <si>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</si>
  <si>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</si>
  <si>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</si>
  <si>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</si>
  <si>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</si>
  <si>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</si>
  <si>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</si>
  <si>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</si>
  <si>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</si>
  <si>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</si>
  <si>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</si>
  <si>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</si>
  <si>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</si>
  <si>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</si>
  <si>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</si>
  <si>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</si>
  <si>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</si>
  <si>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</si>
  <si>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</si>
  <si>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</si>
  <si>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</si>
  <si>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</si>
  <si>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</si>
  <si>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</si>
  <si>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</si>
  <si>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</si>
  <si>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</si>
  <si>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</si>
  <si>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</si>
  <si>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</si>
  <si>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</si>
  <si>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</si>
  <si>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</si>
  <si>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</si>
  <si>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</si>
  <si>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</si>
  <si>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</si>
  <si>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</si>
  <si>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</si>
  <si>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</si>
  <si>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</si>
  <si>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</si>
  <si>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</si>
  <si>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</si>
  <si>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</si>
  <si>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</si>
  <si>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</si>
  <si>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</si>
  <si>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</si>
  <si>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</si>
  <si>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</si>
  <si>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</si>
  <si>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</si>
  <si>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</si>
  <si>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</si>
  <si>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</si>
  <si>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</si>
  <si>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</si>
  <si>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</si>
  <si>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</si>
  <si>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</si>
  <si>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</si>
  <si>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</si>
  <si>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</si>
  <si>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</si>
  <si>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</si>
  <si>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</si>
  <si>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1-57</t>
  </si>
  <si>
    <t>ул. Марата 39 Б</t>
  </si>
  <si>
    <t>г.</t>
  </si>
  <si>
    <t>бутовый ленточные</t>
  </si>
  <si>
    <t>трещины, выбоины, осадка</t>
  </si>
  <si>
    <t>Кирпичные</t>
  </si>
  <si>
    <t>трещины, осадка, сырость</t>
  </si>
  <si>
    <t xml:space="preserve"> прогиб, гниль</t>
  </si>
  <si>
    <t>деревянные отепл.</t>
  </si>
  <si>
    <t>прогиб балок, гниль</t>
  </si>
  <si>
    <t>Шифер по дерев.стропилам</t>
  </si>
  <si>
    <t xml:space="preserve"> гниль обрешотки,  сколы</t>
  </si>
  <si>
    <t>деревянные по лагам</t>
  </si>
  <si>
    <t>деформация, щели</t>
  </si>
  <si>
    <t>двухстворные, глухие</t>
  </si>
  <si>
    <t>гниль рам, колод, осадка, деформация</t>
  </si>
  <si>
    <t xml:space="preserve">филенчатые </t>
  </si>
  <si>
    <t>трещены гниль</t>
  </si>
  <si>
    <t>штукатурка, побелка, покраска</t>
  </si>
  <si>
    <t>обшит тесом</t>
  </si>
  <si>
    <t>гниль</t>
  </si>
  <si>
    <t>местное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</si>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</sst>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0" t="s">
        <v>0</v>
      </c>
      <c r="G1" s="90"/>
    </row>
    <row r="2" spans="1:7" ht="15.75">
      <c r="A2" s="1"/>
      <c r="B2" s="2"/>
      <c r="C2" s="2"/>
      <c r="D2" s="3"/>
      <c r="E2" s="3"/>
      <c r="F2" s="90" t="s">
        <v>212</v>
      </c>
      <c r="G2" s="9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0" t="s">
        <v>9</v>
      </c>
      <c r="B15" s="80"/>
      <c r="C15" s="80"/>
      <c r="D15" s="80"/>
      <c r="E15" s="80"/>
      <c r="F15" s="80"/>
      <c r="G15" s="80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214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382.72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119.6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119.6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100.2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153.088</v>
      </c>
      <c r="F53" s="5" t="s">
        <v>26</v>
      </c>
      <c r="G53" s="5"/>
    </row>
    <row r="54" spans="1:7" ht="15.75">
      <c r="A54" s="1" t="s">
        <v>51</v>
      </c>
      <c r="B54" s="14"/>
      <c r="C54" s="25">
        <v>153.088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143.52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102</v>
      </c>
      <c r="F58" s="5" t="s">
        <v>26</v>
      </c>
      <c r="G58" s="5"/>
    </row>
    <row r="59" spans="1:7" ht="15.75">
      <c r="A59" s="1" t="s">
        <v>55</v>
      </c>
      <c r="B59" s="14"/>
      <c r="C59" s="25">
        <v>41.52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105" t="s">
        <v>62</v>
      </c>
      <c r="E67" s="105"/>
      <c r="F67" s="105" t="s">
        <v>63</v>
      </c>
      <c r="G67" s="105"/>
    </row>
    <row r="68" spans="1:7" ht="15.75">
      <c r="A68" s="87" t="s">
        <v>64</v>
      </c>
      <c r="B68" s="87"/>
      <c r="C68" s="88"/>
      <c r="D68" s="89" t="s">
        <v>215</v>
      </c>
      <c r="E68" s="89"/>
      <c r="F68" s="89" t="s">
        <v>216</v>
      </c>
      <c r="G68" s="89"/>
    </row>
    <row r="69" spans="1:7" ht="15.75">
      <c r="A69" s="87" t="s">
        <v>65</v>
      </c>
      <c r="B69" s="87"/>
      <c r="C69" s="88"/>
      <c r="D69" s="89" t="s">
        <v>217</v>
      </c>
      <c r="E69" s="89"/>
      <c r="F69" s="89" t="s">
        <v>218</v>
      </c>
      <c r="G69" s="89"/>
    </row>
    <row r="70" spans="1:7" ht="15.75">
      <c r="A70" s="87" t="s">
        <v>66</v>
      </c>
      <c r="B70" s="87"/>
      <c r="C70" s="88"/>
      <c r="D70" s="89" t="s">
        <v>67</v>
      </c>
      <c r="E70" s="89"/>
      <c r="F70" s="89" t="s">
        <v>219</v>
      </c>
      <c r="G70" s="89"/>
    </row>
    <row r="71" spans="1:7" ht="15.75">
      <c r="A71" s="85" t="s">
        <v>68</v>
      </c>
      <c r="B71" s="85"/>
      <c r="C71" s="86"/>
      <c r="D71" s="105"/>
      <c r="E71" s="105"/>
      <c r="F71" s="105"/>
      <c r="G71" s="105"/>
    </row>
    <row r="72" spans="1:7" ht="15.75">
      <c r="A72" s="85" t="s">
        <v>69</v>
      </c>
      <c r="B72" s="85"/>
      <c r="C72" s="86"/>
      <c r="D72" s="70" t="s">
        <v>220</v>
      </c>
      <c r="E72" s="71"/>
      <c r="F72" s="70" t="s">
        <v>221</v>
      </c>
      <c r="G72" s="71"/>
    </row>
    <row r="73" spans="1:7" ht="15.75">
      <c r="A73" s="85" t="s">
        <v>70</v>
      </c>
      <c r="B73" s="85"/>
      <c r="C73" s="86"/>
      <c r="D73" s="72"/>
      <c r="E73" s="73"/>
      <c r="F73" s="72"/>
      <c r="G73" s="73"/>
    </row>
    <row r="74" spans="1:7" ht="15.75">
      <c r="A74" s="85" t="s">
        <v>71</v>
      </c>
      <c r="B74" s="85"/>
      <c r="C74" s="86"/>
      <c r="D74" s="74"/>
      <c r="E74" s="75"/>
      <c r="F74" s="74"/>
      <c r="G74" s="75"/>
    </row>
    <row r="75" spans="1:7" ht="15.75">
      <c r="A75" s="85" t="s">
        <v>72</v>
      </c>
      <c r="B75" s="85"/>
      <c r="C75" s="86"/>
      <c r="D75" s="105"/>
      <c r="E75" s="105"/>
      <c r="F75" s="105"/>
      <c r="G75" s="105"/>
    </row>
    <row r="76" spans="1:7" ht="15.75">
      <c r="A76" s="87" t="s">
        <v>73</v>
      </c>
      <c r="B76" s="87"/>
      <c r="C76" s="88"/>
      <c r="D76" s="89" t="s">
        <v>222</v>
      </c>
      <c r="E76" s="89"/>
      <c r="F76" s="89" t="s">
        <v>223</v>
      </c>
      <c r="G76" s="89"/>
    </row>
    <row r="77" spans="1:7" ht="15.75">
      <c r="A77" s="87" t="s">
        <v>74</v>
      </c>
      <c r="B77" s="87"/>
      <c r="C77" s="87"/>
      <c r="D77" s="89" t="s">
        <v>224</v>
      </c>
      <c r="E77" s="89"/>
      <c r="F77" s="89" t="s">
        <v>225</v>
      </c>
      <c r="G77" s="89"/>
    </row>
    <row r="78" spans="1:7" ht="15.75">
      <c r="A78" s="101" t="s">
        <v>75</v>
      </c>
      <c r="B78" s="102"/>
      <c r="C78" s="102"/>
      <c r="D78" s="99"/>
      <c r="E78" s="100"/>
      <c r="F78" s="99"/>
      <c r="G78" s="100"/>
    </row>
    <row r="79" spans="1:7" ht="15.75">
      <c r="A79" s="91" t="s">
        <v>76</v>
      </c>
      <c r="B79" s="92"/>
      <c r="C79" s="92"/>
      <c r="D79" s="93" t="s">
        <v>226</v>
      </c>
      <c r="E79" s="94"/>
      <c r="F79" s="81" t="s">
        <v>227</v>
      </c>
      <c r="G79" s="82"/>
    </row>
    <row r="80" spans="1:7" ht="15.75">
      <c r="A80" s="91" t="s">
        <v>77</v>
      </c>
      <c r="B80" s="92"/>
      <c r="C80" s="92"/>
      <c r="D80" s="93" t="s">
        <v>228</v>
      </c>
      <c r="E80" s="94"/>
      <c r="F80" s="83" t="s">
        <v>229</v>
      </c>
      <c r="G80" s="84"/>
    </row>
    <row r="81" spans="1:7" ht="15.75">
      <c r="A81" s="95" t="s">
        <v>72</v>
      </c>
      <c r="B81" s="96"/>
      <c r="C81" s="96"/>
      <c r="D81" s="97"/>
      <c r="E81" s="98"/>
      <c r="F81" s="97"/>
      <c r="G81" s="98"/>
    </row>
    <row r="82" spans="1:7" ht="15.75">
      <c r="A82" s="101" t="s">
        <v>78</v>
      </c>
      <c r="B82" s="102"/>
      <c r="C82" s="102"/>
      <c r="D82" s="99"/>
      <c r="E82" s="100"/>
      <c r="F82" s="99"/>
      <c r="G82" s="100"/>
    </row>
    <row r="83" spans="1:7" ht="15.75">
      <c r="A83" s="91" t="s">
        <v>79</v>
      </c>
      <c r="B83" s="92"/>
      <c r="C83" s="92"/>
      <c r="D83" s="93" t="s">
        <v>230</v>
      </c>
      <c r="E83" s="94"/>
      <c r="F83" s="105" t="s">
        <v>80</v>
      </c>
      <c r="G83" s="105"/>
    </row>
    <row r="84" spans="1:7" ht="15.75">
      <c r="A84" s="91" t="s">
        <v>81</v>
      </c>
      <c r="B84" s="92"/>
      <c r="C84" s="92"/>
      <c r="D84" s="93" t="s">
        <v>231</v>
      </c>
      <c r="E84" s="94"/>
      <c r="F84" s="105" t="s">
        <v>232</v>
      </c>
      <c r="G84" s="105"/>
    </row>
    <row r="85" spans="1:7" ht="15.75">
      <c r="A85" s="91" t="s">
        <v>72</v>
      </c>
      <c r="B85" s="92"/>
      <c r="C85" s="92"/>
      <c r="D85" s="93"/>
      <c r="E85" s="94"/>
      <c r="F85" s="93"/>
      <c r="G85" s="94"/>
    </row>
    <row r="86" spans="1:7" ht="15.75">
      <c r="A86" s="101" t="s">
        <v>82</v>
      </c>
      <c r="B86" s="103"/>
      <c r="C86" s="103"/>
      <c r="D86" s="99"/>
      <c r="E86" s="104"/>
      <c r="F86" s="99"/>
      <c r="G86" s="104"/>
    </row>
    <row r="87" spans="1:7" ht="15.75">
      <c r="A87" s="91" t="s">
        <v>83</v>
      </c>
      <c r="B87" s="92"/>
      <c r="C87" s="92"/>
      <c r="D87" s="93" t="s">
        <v>22</v>
      </c>
      <c r="E87" s="94"/>
      <c r="F87" s="93"/>
      <c r="G87" s="94"/>
    </row>
    <row r="88" spans="1:7" ht="15.75">
      <c r="A88" s="91" t="s">
        <v>84</v>
      </c>
      <c r="B88" s="92"/>
      <c r="C88" s="92"/>
      <c r="D88" s="93" t="s">
        <v>93</v>
      </c>
      <c r="E88" s="94"/>
      <c r="F88" s="93"/>
      <c r="G88" s="94"/>
    </row>
    <row r="89" spans="1:7" ht="15.75">
      <c r="A89" s="91" t="s">
        <v>85</v>
      </c>
      <c r="B89" s="92"/>
      <c r="C89" s="92"/>
      <c r="D89" s="93" t="s">
        <v>22</v>
      </c>
      <c r="E89" s="94"/>
      <c r="F89" s="93"/>
      <c r="G89" s="94"/>
    </row>
    <row r="90" spans="1:7" ht="15.75">
      <c r="A90" s="91" t="s">
        <v>86</v>
      </c>
      <c r="B90" s="92"/>
      <c r="C90" s="92"/>
      <c r="D90" s="93" t="s">
        <v>93</v>
      </c>
      <c r="E90" s="94"/>
      <c r="F90" s="93"/>
      <c r="G90" s="94"/>
    </row>
    <row r="91" spans="1:7" ht="15.75">
      <c r="A91" s="91" t="s">
        <v>87</v>
      </c>
      <c r="B91" s="92"/>
      <c r="C91" s="92"/>
      <c r="D91" s="93" t="s">
        <v>22</v>
      </c>
      <c r="E91" s="94"/>
      <c r="F91" s="93"/>
      <c r="G91" s="94"/>
    </row>
    <row r="92" spans="1:7" ht="15.75">
      <c r="A92" s="91" t="s">
        <v>88</v>
      </c>
      <c r="B92" s="92"/>
      <c r="C92" s="92"/>
      <c r="D92" s="93" t="s">
        <v>22</v>
      </c>
      <c r="E92" s="94"/>
      <c r="F92" s="93"/>
      <c r="G92" s="94"/>
    </row>
    <row r="93" spans="1:7" ht="15.75">
      <c r="A93" s="91" t="s">
        <v>89</v>
      </c>
      <c r="B93" s="92"/>
      <c r="C93" s="92"/>
      <c r="D93" s="93" t="s">
        <v>22</v>
      </c>
      <c r="E93" s="94"/>
      <c r="F93" s="93"/>
      <c r="G93" s="94"/>
    </row>
    <row r="94" spans="1:7" ht="15.75">
      <c r="A94" s="91" t="s">
        <v>90</v>
      </c>
      <c r="B94" s="92"/>
      <c r="C94" s="92"/>
      <c r="D94" s="93" t="s">
        <v>22</v>
      </c>
      <c r="E94" s="94"/>
      <c r="F94" s="93"/>
      <c r="G94" s="94"/>
    </row>
    <row r="95" spans="1:7" ht="15.75">
      <c r="A95" s="95" t="s">
        <v>72</v>
      </c>
      <c r="B95" s="96"/>
      <c r="C95" s="96"/>
      <c r="D95" s="97"/>
      <c r="E95" s="98"/>
      <c r="F95" s="97"/>
      <c r="G95" s="98"/>
    </row>
    <row r="96" spans="1:7" ht="15.75">
      <c r="A96" s="101" t="s">
        <v>91</v>
      </c>
      <c r="B96" s="102"/>
      <c r="C96" s="102"/>
      <c r="D96" s="99"/>
      <c r="E96" s="100"/>
      <c r="F96" s="99"/>
      <c r="G96" s="100"/>
    </row>
    <row r="97" spans="1:7" ht="15.75">
      <c r="A97" s="91" t="s">
        <v>92</v>
      </c>
      <c r="B97" s="92"/>
      <c r="C97" s="92"/>
      <c r="D97" s="99" t="s">
        <v>93</v>
      </c>
      <c r="E97" s="100"/>
      <c r="F97" s="93"/>
      <c r="G97" s="94"/>
    </row>
    <row r="98" spans="1:7" ht="15.75">
      <c r="A98" s="91" t="s">
        <v>94</v>
      </c>
      <c r="B98" s="92"/>
      <c r="C98" s="92"/>
      <c r="D98" s="99" t="s">
        <v>93</v>
      </c>
      <c r="E98" s="100"/>
      <c r="F98" s="93"/>
      <c r="G98" s="94"/>
    </row>
    <row r="99" spans="1:7" ht="15.75">
      <c r="A99" s="91" t="s">
        <v>95</v>
      </c>
      <c r="B99" s="92"/>
      <c r="C99" s="92"/>
      <c r="D99" s="93" t="s">
        <v>22</v>
      </c>
      <c r="E99" s="94"/>
      <c r="F99" s="93"/>
      <c r="G99" s="94"/>
    </row>
    <row r="100" spans="1:7" ht="15.75">
      <c r="A100" s="91" t="s">
        <v>96</v>
      </c>
      <c r="B100" s="92"/>
      <c r="C100" s="92"/>
      <c r="D100" s="93" t="s">
        <v>233</v>
      </c>
      <c r="E100" s="94"/>
      <c r="F100" s="93"/>
      <c r="G100" s="94"/>
    </row>
    <row r="101" spans="1:7" ht="15.75">
      <c r="A101" s="91" t="s">
        <v>97</v>
      </c>
      <c r="B101" s="92"/>
      <c r="C101" s="92"/>
      <c r="D101" s="93" t="s">
        <v>22</v>
      </c>
      <c r="E101" s="94"/>
      <c r="F101" s="93"/>
      <c r="G101" s="94"/>
    </row>
    <row r="102" spans="1:7" ht="15.75">
      <c r="A102" s="91" t="s">
        <v>98</v>
      </c>
      <c r="B102" s="92"/>
      <c r="C102" s="92"/>
      <c r="D102" s="93" t="s">
        <v>93</v>
      </c>
      <c r="E102" s="94"/>
      <c r="F102" s="93"/>
      <c r="G102" s="94"/>
    </row>
    <row r="103" spans="1:7" ht="15.75">
      <c r="A103" s="91" t="s">
        <v>99</v>
      </c>
      <c r="B103" s="92"/>
      <c r="C103" s="92"/>
      <c r="D103" s="93" t="s">
        <v>22</v>
      </c>
      <c r="E103" s="94"/>
      <c r="F103" s="93"/>
      <c r="G103" s="94"/>
    </row>
    <row r="104" spans="1:7" ht="15.75">
      <c r="A104" s="91" t="s">
        <v>100</v>
      </c>
      <c r="B104" s="92"/>
      <c r="C104" s="92"/>
      <c r="D104" s="93" t="s">
        <v>22</v>
      </c>
      <c r="E104" s="94"/>
      <c r="F104" s="93"/>
      <c r="G104" s="94"/>
    </row>
    <row r="105" spans="1:7" ht="15.75">
      <c r="A105" s="91" t="s">
        <v>101</v>
      </c>
      <c r="B105" s="92"/>
      <c r="C105" s="92"/>
      <c r="D105" s="93" t="s">
        <v>22</v>
      </c>
      <c r="E105" s="94"/>
      <c r="F105" s="93"/>
      <c r="G105" s="94"/>
    </row>
    <row r="106" spans="1:7" ht="15.75">
      <c r="A106" s="95" t="s">
        <v>72</v>
      </c>
      <c r="B106" s="96"/>
      <c r="C106" s="96"/>
      <c r="D106" s="97"/>
      <c r="E106" s="98"/>
      <c r="F106" s="97"/>
      <c r="G106" s="98"/>
    </row>
    <row r="107" spans="1:7" ht="15.75">
      <c r="A107" s="87" t="s">
        <v>102</v>
      </c>
      <c r="B107" s="87"/>
      <c r="C107" s="88"/>
      <c r="D107" s="89" t="s">
        <v>93</v>
      </c>
      <c r="E107" s="89"/>
      <c r="F107" s="89" t="s">
        <v>232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90" t="s">
        <v>106</v>
      </c>
      <c r="G111" s="9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3" t="s">
        <v>109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113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115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1" t="s">
        <v>213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116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117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118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2"/>
      <c r="B22" s="127" t="s">
        <v>120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42"/>
      <c r="AT22" s="106">
        <v>0</v>
      </c>
      <c r="AU22" s="106"/>
      <c r="AV22" s="106"/>
      <c r="AW22" s="106"/>
      <c r="AX22" s="106"/>
      <c r="AY22" s="106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58">
        <v>0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.75">
      <c r="A23" s="46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144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.75">
      <c r="A24" s="42"/>
      <c r="B24" s="127" t="s">
        <v>122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2"/>
      <c r="AT24" s="106">
        <v>0</v>
      </c>
      <c r="AU24" s="106"/>
      <c r="AV24" s="106"/>
      <c r="AW24" s="106"/>
      <c r="AX24" s="106"/>
      <c r="AY24" s="106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6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42"/>
      <c r="B26" s="127" t="s">
        <v>124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42"/>
      <c r="AT26" s="106">
        <v>0</v>
      </c>
      <c r="AU26" s="106"/>
      <c r="AV26" s="106"/>
      <c r="AW26" s="106"/>
      <c r="AX26" s="106"/>
      <c r="AY26" s="106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42"/>
      <c r="B28" s="127" t="s">
        <v>125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42"/>
      <c r="AT28" s="106">
        <v>0</v>
      </c>
      <c r="AU28" s="106"/>
      <c r="AV28" s="106"/>
      <c r="AW28" s="106"/>
      <c r="AX28" s="106"/>
      <c r="AY28" s="106"/>
      <c r="AZ28" s="43"/>
      <c r="BA28" s="131" t="s">
        <v>126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6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78" t="s">
        <v>127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2"/>
      <c r="B31" s="127" t="s">
        <v>128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42"/>
      <c r="AT31" s="106">
        <v>3</v>
      </c>
      <c r="AU31" s="106"/>
      <c r="AV31" s="106"/>
      <c r="AW31" s="106"/>
      <c r="AX31" s="106"/>
      <c r="AY31" s="106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18">
        <v>1145.0732490305654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0.7978492537838388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42"/>
      <c r="B33" s="127" t="s">
        <v>129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42"/>
      <c r="AT33" s="106">
        <v>0</v>
      </c>
      <c r="AU33" s="106"/>
      <c r="AV33" s="106"/>
      <c r="AW33" s="106"/>
      <c r="AX33" s="106"/>
      <c r="AY33" s="106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6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42"/>
      <c r="B35" s="127" t="s">
        <v>130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42"/>
      <c r="AT35" s="106">
        <v>3</v>
      </c>
      <c r="AU35" s="106"/>
      <c r="AV35" s="106"/>
      <c r="AW35" s="106"/>
      <c r="AX35" s="106"/>
      <c r="AY35" s="106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18">
        <v>883.0030752800087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0.6152474047380218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6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42"/>
      <c r="B37" s="127" t="s">
        <v>131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42"/>
      <c r="AT37" s="127" t="s">
        <v>132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18">
        <v>2328.582622444143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1.6224795306885056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5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4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5">
        <v>2</v>
      </c>
      <c r="BF38" s="145"/>
      <c r="BG38" s="145"/>
      <c r="BH38" s="145"/>
      <c r="BI38" s="145"/>
      <c r="BJ38" s="145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55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7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.75">
      <c r="A39" s="46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49"/>
      <c r="AT39" s="129" t="s">
        <v>135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5"/>
      <c r="B40" s="127" t="s">
        <v>234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41" t="s">
        <v>136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18">
        <v>10228.952121953142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7.127196294560439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42"/>
      <c r="B42" s="127" t="s">
        <v>137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41" t="s">
        <v>136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18">
        <v>1338.3584999999998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0.9325240384615384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6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78" t="s">
        <v>138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2"/>
      <c r="B45" s="127" t="s">
        <v>139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8"/>
      <c r="AS45" s="42"/>
      <c r="AT45" s="106">
        <v>0</v>
      </c>
      <c r="AU45" s="106"/>
      <c r="AV45" s="106"/>
      <c r="AW45" s="106"/>
      <c r="AX45" s="106"/>
      <c r="AY45" s="106"/>
      <c r="AZ45" s="43"/>
      <c r="BA45" s="131" t="s">
        <v>140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6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42"/>
      <c r="B47" s="127" t="s">
        <v>141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42"/>
      <c r="AT47" s="106">
        <v>2</v>
      </c>
      <c r="AU47" s="106"/>
      <c r="AV47" s="106"/>
      <c r="AW47" s="106"/>
      <c r="AX47" s="106"/>
      <c r="AY47" s="106"/>
      <c r="AZ47" s="43"/>
      <c r="BA47" s="131" t="s">
        <v>140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18">
        <v>146.2956961184605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0.10193401346046581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6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42"/>
      <c r="B49" s="127" t="s">
        <v>142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42"/>
      <c r="AT49" s="127" t="s">
        <v>143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5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4"/>
      <c r="AS50" s="51"/>
      <c r="AT50" s="28" t="s">
        <v>144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5" t="s">
        <v>145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54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5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.75">
      <c r="A51" s="46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49"/>
      <c r="AT51" s="129" t="s">
        <v>146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5"/>
      <c r="B52" s="127" t="s">
        <v>147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51"/>
      <c r="AT52" s="116">
        <v>0</v>
      </c>
      <c r="AU52" s="116"/>
      <c r="AV52" s="116"/>
      <c r="AW52" s="116"/>
      <c r="AX52" s="116"/>
      <c r="AY52" s="116"/>
      <c r="AZ52" s="52"/>
      <c r="BA52" s="56" t="s">
        <v>140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18">
        <v>0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5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42"/>
      <c r="B54" s="127" t="s">
        <v>148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8"/>
      <c r="AS54" s="42"/>
      <c r="AT54" s="106">
        <v>0</v>
      </c>
      <c r="AU54" s="106"/>
      <c r="AV54" s="106"/>
      <c r="AW54" s="106"/>
      <c r="AX54" s="106"/>
      <c r="AY54" s="106"/>
      <c r="AZ54" s="43"/>
      <c r="BA54" s="131" t="s">
        <v>149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6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78" t="s">
        <v>150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2"/>
      <c r="B57" s="127" t="s">
        <v>151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42"/>
      <c r="AT57" s="127" t="s">
        <v>152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18">
        <v>122.47756742274383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0.08533832735698428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5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4"/>
      <c r="AS58" s="51"/>
      <c r="AT58" s="28" t="s">
        <v>153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5">
        <v>0</v>
      </c>
      <c r="BF58" s="145"/>
      <c r="BG58" s="145"/>
      <c r="BH58" s="145"/>
      <c r="BI58" s="145"/>
      <c r="BJ58" s="145"/>
      <c r="BK58" s="29"/>
      <c r="BL58" s="29" t="s">
        <v>154</v>
      </c>
      <c r="BM58" s="2"/>
      <c r="BN58" s="29"/>
      <c r="BO58" s="29"/>
      <c r="BP58" s="29"/>
      <c r="BQ58" s="29"/>
      <c r="BR58" s="29"/>
      <c r="BS58" s="54"/>
      <c r="BT58" s="155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7"/>
      <c r="CL58" s="155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.75">
      <c r="A59" s="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4"/>
      <c r="AS59" s="51"/>
      <c r="AT59" s="150" t="s">
        <v>155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4"/>
      <c r="BT59" s="155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7"/>
      <c r="CL59" s="155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.75">
      <c r="A60" s="5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4"/>
      <c r="AS60" s="51"/>
      <c r="AT60" s="145">
        <v>0</v>
      </c>
      <c r="AU60" s="145"/>
      <c r="AV60" s="145"/>
      <c r="AW60" s="145"/>
      <c r="AX60" s="145"/>
      <c r="AY60" s="145"/>
      <c r="AZ60" s="41"/>
      <c r="BA60" s="152" t="s">
        <v>156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3"/>
      <c r="BT60" s="155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5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.75">
      <c r="A61" s="51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4"/>
      <c r="AS61" s="51"/>
      <c r="AT61" s="150" t="s">
        <v>157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4"/>
      <c r="BT61" s="155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5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15.75">
      <c r="A62" s="51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4"/>
      <c r="AS62" s="51"/>
      <c r="AT62" s="145">
        <v>2</v>
      </c>
      <c r="AU62" s="145"/>
      <c r="AV62" s="145"/>
      <c r="AW62" s="145"/>
      <c r="AX62" s="145"/>
      <c r="AY62" s="145"/>
      <c r="AZ62" s="41"/>
      <c r="BA62" s="152" t="s">
        <v>140</v>
      </c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3"/>
      <c r="BT62" s="155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  <c r="CL62" s="155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.75">
      <c r="A63" s="46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6"/>
      <c r="B64" s="127" t="s">
        <v>158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42"/>
      <c r="AT64" s="57" t="s">
        <v>136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18">
        <v>169.3772315361252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0.1180164656745577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6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30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5"/>
      <c r="B66" s="127" t="s">
        <v>159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8"/>
      <c r="AS66" s="57" t="s">
        <v>136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18">
        <v>834.8617877349246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0.5817041441854268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5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44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5"/>
      <c r="B68" s="127" t="s">
        <v>160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141" t="s">
        <v>136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18">
        <v>807.0098728506491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0.5622978489762048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5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5"/>
      <c r="B70" s="127" t="s">
        <v>161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8"/>
      <c r="AS70" s="141" t="s">
        <v>136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18">
        <v>351.0252129872697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0.24458278496883343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151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3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5"/>
      <c r="B72" s="127" t="s">
        <v>162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41" t="s">
        <v>136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19">
        <v>349.5294782486643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0.24354060636055208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5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27" t="s">
        <v>163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41" t="s">
        <v>136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19">
        <v>0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60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61"/>
      <c r="B76" s="85" t="s">
        <v>164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1" t="s">
        <v>136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19">
        <v>62.31771373529865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0.04342092651567633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61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61"/>
      <c r="B78" s="85" t="s">
        <v>165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5" t="s">
        <v>136</v>
      </c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7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61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8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61"/>
      <c r="B80" s="85" t="s">
        <v>166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5" t="s">
        <v>136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  <c r="BT80" s="118">
        <v>42.64703960482979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0.02971504989188252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61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8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40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61"/>
      <c r="B82" s="85" t="s">
        <v>167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5" t="s">
        <v>136</v>
      </c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7"/>
      <c r="BT82" s="118">
        <v>370.90839426801574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0.2584367295624413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61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8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61"/>
      <c r="B84" s="85" t="s">
        <v>168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5" t="s">
        <v>136</v>
      </c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7"/>
      <c r="BT84" s="118">
        <v>103.05929868578967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0.07180831848229492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5"/>
      <c r="B86" s="127" t="s">
        <v>169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35" t="s">
        <v>136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7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5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38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5"/>
      <c r="B88" s="127" t="s">
        <v>170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8"/>
      <c r="AS88" s="135" t="s">
        <v>136</v>
      </c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7"/>
      <c r="BT88" s="118">
        <v>513.2654402525632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0.35762642158065994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5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30"/>
      <c r="AS89" s="138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40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5"/>
      <c r="B90" s="127" t="s">
        <v>171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8"/>
      <c r="AS90" s="135" t="s">
        <v>136</v>
      </c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7"/>
      <c r="BT90" s="118">
        <v>90.18392720649825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0.06283718450842966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5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30"/>
      <c r="AS91" s="138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5"/>
      <c r="B92" s="127" t="s">
        <v>172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8"/>
      <c r="AS92" s="135" t="s">
        <v>136</v>
      </c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7"/>
      <c r="BT92" s="118"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5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  <c r="AS93" s="138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40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5"/>
      <c r="B94" s="127" t="s">
        <v>173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8"/>
      <c r="AS94" s="135" t="s">
        <v>136</v>
      </c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7"/>
      <c r="BT94" s="118"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5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30"/>
      <c r="AS95" s="138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40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5"/>
      <c r="B96" s="127" t="s">
        <v>174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8"/>
      <c r="AS96" s="135" t="s">
        <v>136</v>
      </c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7"/>
      <c r="BT96" s="118">
        <v>487.36967118773146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0.33958310422779503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5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30"/>
      <c r="AS97" s="138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40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5"/>
      <c r="B98" s="129" t="s">
        <v>175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30"/>
      <c r="AS98" s="49"/>
      <c r="AT98" s="133" t="s">
        <v>176</v>
      </c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4"/>
      <c r="BT98" s="121">
        <v>437.73599999999993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0.305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42"/>
      <c r="B99" s="127" t="s">
        <v>177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8"/>
      <c r="AS99" s="42"/>
      <c r="AT99" s="106">
        <v>0</v>
      </c>
      <c r="AU99" s="106"/>
      <c r="AV99" s="106"/>
      <c r="AW99" s="106"/>
      <c r="AX99" s="106"/>
      <c r="AY99" s="106"/>
      <c r="AZ99" s="43"/>
      <c r="BA99" s="131" t="s">
        <v>140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6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0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42"/>
      <c r="B101" s="127" t="s">
        <v>178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8"/>
      <c r="AS101" s="42"/>
      <c r="AT101" s="106">
        <v>0</v>
      </c>
      <c r="AU101" s="106"/>
      <c r="AV101" s="106"/>
      <c r="AW101" s="106"/>
      <c r="AX101" s="106"/>
      <c r="AY101" s="106"/>
      <c r="AZ101" s="43"/>
      <c r="BA101" s="131" t="s">
        <v>140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6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6"/>
      <c r="B103" s="86" t="s">
        <v>179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5"/>
      <c r="AS103" s="79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7"/>
      <c r="BT103" s="111">
        <v>20812.03390054742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3"/>
      <c r="CL103" s="111">
        <v>14.50113844798455</v>
      </c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ht="15.75">
      <c r="A104" s="78" t="s">
        <v>180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8" t="s">
        <v>181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69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11">
        <v>2497.4440680656903</v>
      </c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3"/>
      <c r="CL105" s="111">
        <v>1.7401366137581455</v>
      </c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</row>
    <row r="106" spans="1:108" ht="15.75">
      <c r="A106" s="69" t="s">
        <v>182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5.75">
      <c r="A107" s="108" t="s">
        <v>183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>
        <v>23309.47796861311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>
        <v>16.241275061742694</v>
      </c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1-57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3" t="s">
        <v>109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189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1" t="str">
        <f>'Приложение 1'!D19</f>
        <v>ул. Марата 39 Б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7" t="s">
        <v>192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 t="s">
        <v>116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 t="s">
        <v>117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 t="s">
        <v>118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</row>
    <row r="23" spans="1:108" ht="15.75">
      <c r="A23" s="105" t="s">
        <v>193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</row>
    <row r="24" spans="1:108" ht="35.25" customHeight="1">
      <c r="A24" s="65"/>
      <c r="B24" s="114" t="s">
        <v>194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9"/>
      <c r="AT24" s="114" t="s">
        <v>136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5"/>
      <c r="BT24" s="177">
        <v>760</v>
      </c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9"/>
      <c r="CL24" s="180">
        <f>BT24/12/'Приложение 1'!E45</f>
        <v>0.5295429208472687</v>
      </c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2"/>
    </row>
    <row r="25" spans="1:108" ht="15.75">
      <c r="A25" s="184" t="s">
        <v>195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 t="s">
        <v>196</v>
      </c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 t="s">
        <v>197</v>
      </c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 t="s">
        <v>198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 t="s">
        <v>199</v>
      </c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 t="s">
        <v>200</v>
      </c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ht="15.75">
      <c r="A28" s="173" t="s">
        <v>201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5"/>
    </row>
    <row r="29" spans="1:108" ht="54" customHeight="1">
      <c r="A29" s="31"/>
      <c r="B29" s="114" t="s">
        <v>202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5"/>
      <c r="AK29" s="79" t="s">
        <v>203</v>
      </c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78">
        <v>2</v>
      </c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>
        <v>1500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183">
        <f>BJ29/12/'Приложение 1'!E45</f>
        <v>1.0451505016722409</v>
      </c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78" t="s">
        <v>204</v>
      </c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</row>
    <row r="30" spans="1:108" ht="15.75">
      <c r="A30" s="173" t="s">
        <v>205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</row>
    <row r="31" spans="1:108" ht="48.75" customHeight="1">
      <c r="A31" s="67"/>
      <c r="B31" s="171" t="s">
        <v>206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2"/>
      <c r="AK31" s="173" t="s">
        <v>207</v>
      </c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105">
        <v>4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>
        <v>1000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76">
        <f>BJ31/12/'Приложение 1'!E45</f>
        <v>0.6967670011148271</v>
      </c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05" t="s">
        <v>204</v>
      </c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</row>
    <row r="32" spans="1:108" ht="15.75">
      <c r="A32" s="173" t="s">
        <v>208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5"/>
    </row>
    <row r="33" spans="1:108" ht="40.5" customHeight="1">
      <c r="A33" s="67"/>
      <c r="B33" s="114" t="s">
        <v>209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5"/>
      <c r="AK33" s="173" t="s">
        <v>207</v>
      </c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105">
        <v>7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77">
        <v>3100</v>
      </c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9"/>
      <c r="BY33" s="180">
        <f>BJ33/'Приложение 1'!E45/12</f>
        <v>2.1599777034559646</v>
      </c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2"/>
      <c r="CM33" s="105" t="s">
        <v>210</v>
      </c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</row>
    <row r="34" spans="1:108" ht="15.75">
      <c r="A34" s="67"/>
      <c r="B34" s="171" t="s">
        <v>211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/>
      <c r="AK34" s="173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76">
        <f>BT24+BJ29+BJ31+BJ33</f>
        <v>6360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70">
        <f>CL24+BY29+BY31+BY33</f>
        <v>4.431438127090301</v>
      </c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2010-07-11T13:43:05Z</dcterms:modified>
  <cp:category/>
  <cp:version/>
  <cp:contentType/>
  <cp:contentStatus/>
</cp:coreProperties>
</file>