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<sst xmlns="http://schemas.openxmlformats.org/spreadsheetml/2006/main" count="345" uniqueCount="236">
  <si>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</si>
  <si>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</si>
  <si>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</si>
  <si>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</si>
  <si>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</si>
  <si>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</si>
  <si>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</si>
  <si>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</si>
  <si>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</si>
  <si>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</si>
  <si>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</si>
  <si>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</si>
  <si>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</si>
  <si>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</si>
  <si>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</si>
  <si>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</si>
  <si>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</si>
  <si>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</si>
  <si>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</si>
  <si>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</si>
  <si>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</si>
  <si>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</si>
  <si>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</si>
  <si>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</si>
  <si>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</si>
  <si>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</si>
  <si>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</si>
  <si>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</si>
  <si>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</si>
  <si>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</si>
  <si>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</si>
  <si>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</si>
  <si>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</si>
  <si>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</si>
  <si>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</si>
  <si>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</si>
  <si>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</si>
  <si>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</si>
  <si>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</si>
  <si>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</si>
  <si>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</si>
  <si>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</si>
  <si>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</si>
  <si>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</si>
  <si>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</si>
  <si>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</si>
  <si>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</si>
  <si>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</si>
  <si>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</si>
  <si>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</si>
  <si>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</si>
  <si>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</si>
  <si>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</si>
  <si>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</si>
  <si>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</si>
  <si>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</si>
  <si>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</si>
  <si>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</si>
  <si>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</si>
  <si>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</si>
  <si>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</si>
  <si>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</si>
  <si>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</si>
  <si>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</si>
  <si>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</si>
  <si>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</si>
  <si>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</si>
  <si>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</si>
  <si>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</si>
  <si>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</si>
  <si>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</si>
  <si>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</si>
  <si>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</si>
  <si>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</si>
  <si>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</si>
  <si>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</si>
  <si>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</si>
  <si>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</si>
  <si>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</si>
  <si>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</si>
  <si>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</si>
  <si>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</si>
  <si>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</si>
  <si>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</si>
  <si>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</si>
  <si>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</si>
  <si>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</si>
  <si>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</si>
  <si>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</si>
  <si>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</si>
  <si>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</si>
  <si>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</si>
  <si>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</si>
  <si>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</si>
  <si>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</si>
  <si>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</si>
  <si>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</si>
  <si>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</si>
  <si>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</si>
  <si>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</si>
  <si>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</si>
  <si>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</si>
  <si>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</si>
  <si>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</si>
  <si>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</si>
  <si>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</si>
  <si>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</si>
  <si>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</si>
  <si>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</si>
  <si>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</si>
  <si>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</si>
  <si>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</si>
  <si>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</si>
  <si>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</si>
  <si>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</si>
  <si>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</si>
  <si>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</si>
  <si>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</si>
  <si>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</si>
  <si>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</si>
  <si>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</si>
  <si>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</si>
  <si>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</si>
  <si>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</si>
  <si>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</si>
  <si>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</si>
  <si>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</si>
  <si>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</si>
  <si>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</si>
  <si>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</si>
  <si>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</si>
  <si>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</si>
  <si>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</si>
  <si>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</si>
  <si>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</si>
  <si>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</si>
  <si>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</si>
  <si>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</si>
  <si>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</si>
  <si>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</si>
  <si>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</si>
  <si>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</si>
  <si>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</si>
  <si>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</si>
  <si>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</si>
  <si>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</si>
  <si>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</si>
  <si>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</si>
  <si>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</si>
  <si>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</si>
  <si>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</si>
  <si>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</si>
  <si>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</si>
  <si>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</si>
  <si>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</si>
  <si>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</si>
  <si>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</si>
  <si>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</si>
  <si>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</si>
  <si>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</si>
  <si>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</si>
  <si>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</si>
  <si>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</si>
  <si>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</si>
  <si>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</si>
  <si>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</si>
  <si>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</si>
  <si>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</si>
  <si>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</si>
  <si>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</si>
  <si>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</si>
  <si>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</si>
  <si>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</si>
  <si>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</si>
  <si>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</si>
  <si>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</si>
  <si>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</si>
  <si>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</si>
  <si>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</si>
  <si>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</si>
  <si>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</si>
  <si>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</si>
  <si>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</si>
  <si>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</si>
  <si>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</si>
  <si>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</si>
  <si>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</si>
  <si>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</si>
  <si>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</si>
  <si>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</si>
  <si>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</si>
  <si>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</si>
  <si>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</si>
  <si>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</si>
  <si>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</si>
  <si>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</si>
  <si>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</si>
  <si>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</si>
  <si>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</si>
  <si>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</si>
  <si>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</si>
  <si>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</si>
  <si>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</si>
  <si>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</si>
  <si>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</si>
  <si>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</si>
  <si>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</si>
  <si>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</si>
  <si>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</si>
  <si>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</si>
  <si>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</si>
  <si>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</si>
  <si>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</si>
  <si>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</si>
  <si>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1-56</t>
  </si>
  <si>
    <t>ул. Марата   д. 37-б</t>
  </si>
  <si>
    <t>г.</t>
  </si>
  <si>
    <t>бутовый ленточный</t>
  </si>
  <si>
    <t>трещины, осадка</t>
  </si>
  <si>
    <t>Кирпичные</t>
  </si>
  <si>
    <t>сырость, трещины</t>
  </si>
  <si>
    <t>гниль,осадка</t>
  </si>
  <si>
    <t>деревянные отепленные</t>
  </si>
  <si>
    <t xml:space="preserve"> гниль, прогиб балок</t>
  </si>
  <si>
    <t>гниль обрешетки, трещины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</si>
  <si>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</si>
  <si>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</si>
  <si>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</si>
  <si>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</si>
  <si>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простые в шпунт</t>
  </si>
  <si>
    <t>трещены гниль</t>
  </si>
  <si>
    <t>штукатурка, побелка, покраска</t>
  </si>
  <si>
    <t>штукатурка, побелка</t>
  </si>
  <si>
    <t>трещины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</si>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</sst>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214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79" t="s">
        <v>9</v>
      </c>
      <c r="B15" s="79"/>
      <c r="C15" s="79"/>
      <c r="D15" s="79"/>
      <c r="E15" s="79"/>
      <c r="F15" s="79"/>
      <c r="G15" s="79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0.63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601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120.7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120.7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84.2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/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163.5</v>
      </c>
      <c r="F53" s="5" t="s">
        <v>26</v>
      </c>
      <c r="G53" s="5"/>
    </row>
    <row r="54" spans="1:7" ht="15.75">
      <c r="A54" s="1" t="s">
        <v>51</v>
      </c>
      <c r="B54" s="14"/>
      <c r="C54" s="25">
        <v>163.5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6">
        <v>145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7">
        <v>28</v>
      </c>
      <c r="F58" s="5" t="s">
        <v>26</v>
      </c>
      <c r="G58" s="5"/>
    </row>
    <row r="59" spans="1:7" ht="15.75">
      <c r="A59" s="1" t="s">
        <v>55</v>
      </c>
      <c r="B59" s="14"/>
      <c r="C59" s="186">
        <v>117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8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60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61</v>
      </c>
      <c r="B67" s="77"/>
      <c r="C67" s="78"/>
      <c r="D67" s="104" t="s">
        <v>62</v>
      </c>
      <c r="E67" s="104"/>
      <c r="F67" s="104" t="s">
        <v>63</v>
      </c>
      <c r="G67" s="104"/>
    </row>
    <row r="68" spans="1:7" ht="15.75">
      <c r="A68" s="86" t="s">
        <v>64</v>
      </c>
      <c r="B68" s="86"/>
      <c r="C68" s="87"/>
      <c r="D68" s="88" t="s">
        <v>217</v>
      </c>
      <c r="E68" s="88"/>
      <c r="F68" s="88" t="s">
        <v>218</v>
      </c>
      <c r="G68" s="88"/>
    </row>
    <row r="69" spans="1:7" ht="15.75">
      <c r="A69" s="86" t="s">
        <v>65</v>
      </c>
      <c r="B69" s="86"/>
      <c r="C69" s="87"/>
      <c r="D69" s="88" t="s">
        <v>219</v>
      </c>
      <c r="E69" s="88"/>
      <c r="F69" s="88" t="s">
        <v>220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221</v>
      </c>
      <c r="G70" s="88"/>
    </row>
    <row r="71" spans="1:7" ht="15.75">
      <c r="A71" s="84" t="s">
        <v>68</v>
      </c>
      <c r="B71" s="84"/>
      <c r="C71" s="85"/>
      <c r="D71" s="104"/>
      <c r="E71" s="104"/>
      <c r="F71" s="104"/>
      <c r="G71" s="104"/>
    </row>
    <row r="72" spans="1:7" ht="15.75">
      <c r="A72" s="84" t="s">
        <v>69</v>
      </c>
      <c r="B72" s="84"/>
      <c r="C72" s="85"/>
      <c r="D72" s="69" t="s">
        <v>222</v>
      </c>
      <c r="E72" s="70"/>
      <c r="F72" s="69" t="s">
        <v>223</v>
      </c>
      <c r="G72" s="70"/>
    </row>
    <row r="73" spans="1:7" ht="15.75">
      <c r="A73" s="84" t="s">
        <v>70</v>
      </c>
      <c r="B73" s="84"/>
      <c r="C73" s="85"/>
      <c r="D73" s="71"/>
      <c r="E73" s="72"/>
      <c r="F73" s="71"/>
      <c r="G73" s="72"/>
    </row>
    <row r="74" spans="1:7" ht="15.75">
      <c r="A74" s="84" t="s">
        <v>71</v>
      </c>
      <c r="B74" s="84"/>
      <c r="C74" s="85"/>
      <c r="D74" s="73"/>
      <c r="E74" s="74"/>
      <c r="F74" s="73"/>
      <c r="G74" s="74"/>
    </row>
    <row r="75" spans="1:7" ht="15.75">
      <c r="A75" s="84" t="s">
        <v>72</v>
      </c>
      <c r="B75" s="84"/>
      <c r="C75" s="85"/>
      <c r="D75" s="104"/>
      <c r="E75" s="104"/>
      <c r="F75" s="104"/>
      <c r="G75" s="104"/>
    </row>
    <row r="76" spans="1:7" ht="15.75">
      <c r="A76" s="86" t="s">
        <v>73</v>
      </c>
      <c r="B76" s="86"/>
      <c r="C76" s="87"/>
      <c r="D76" s="88" t="s">
        <v>74</v>
      </c>
      <c r="E76" s="88"/>
      <c r="F76" s="88" t="s">
        <v>224</v>
      </c>
      <c r="G76" s="88"/>
    </row>
    <row r="77" spans="1:7" ht="15.75">
      <c r="A77" s="86" t="s">
        <v>75</v>
      </c>
      <c r="B77" s="86"/>
      <c r="C77" s="86"/>
      <c r="D77" s="88" t="s">
        <v>225</v>
      </c>
      <c r="E77" s="88"/>
      <c r="F77" s="88" t="s">
        <v>226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227</v>
      </c>
      <c r="E79" s="93"/>
      <c r="F79" s="80" t="s">
        <v>228</v>
      </c>
      <c r="G79" s="81"/>
    </row>
    <row r="80" spans="1:7" ht="15.75">
      <c r="A80" s="90" t="s">
        <v>78</v>
      </c>
      <c r="B80" s="91"/>
      <c r="C80" s="91"/>
      <c r="D80" s="92" t="s">
        <v>229</v>
      </c>
      <c r="E80" s="93"/>
      <c r="F80" s="82" t="s">
        <v>230</v>
      </c>
      <c r="G80" s="83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231</v>
      </c>
      <c r="E83" s="93"/>
      <c r="F83" s="104" t="s">
        <v>81</v>
      </c>
      <c r="G83" s="104"/>
    </row>
    <row r="84" spans="1:7" ht="15.75">
      <c r="A84" s="90" t="s">
        <v>82</v>
      </c>
      <c r="B84" s="91"/>
      <c r="C84" s="91"/>
      <c r="D84" s="92" t="s">
        <v>232</v>
      </c>
      <c r="E84" s="93"/>
      <c r="F84" s="104" t="s">
        <v>233</v>
      </c>
      <c r="G84" s="104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94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94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234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235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9" t="s">
        <v>107</v>
      </c>
      <c r="G111" s="89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110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63"/>
      <c r="BI13" s="163"/>
      <c r="BJ13" s="163"/>
      <c r="BK13" s="163"/>
      <c r="BL13" s="163"/>
      <c r="BM13" s="2" t="s">
        <v>111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215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117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118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119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26" t="s">
        <v>121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1"/>
      <c r="AT22" s="105">
        <v>0</v>
      </c>
      <c r="AU22" s="105"/>
      <c r="AV22" s="105"/>
      <c r="AW22" s="105"/>
      <c r="AX22" s="105"/>
      <c r="AY22" s="105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5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1"/>
      <c r="B24" s="126" t="s">
        <v>123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1"/>
      <c r="AT24" s="105">
        <v>0</v>
      </c>
      <c r="AU24" s="105"/>
      <c r="AV24" s="105"/>
      <c r="AW24" s="105"/>
      <c r="AX24" s="105"/>
      <c r="AY24" s="105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5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1"/>
      <c r="B26" s="126" t="s">
        <v>125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1"/>
      <c r="AT26" s="105">
        <v>0</v>
      </c>
      <c r="AU26" s="105"/>
      <c r="AV26" s="105"/>
      <c r="AW26" s="105"/>
      <c r="AX26" s="105"/>
      <c r="AY26" s="105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5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1"/>
      <c r="B28" s="126" t="s">
        <v>126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1"/>
      <c r="AT28" s="105">
        <v>0</v>
      </c>
      <c r="AU28" s="105"/>
      <c r="AV28" s="105"/>
      <c r="AW28" s="105"/>
      <c r="AX28" s="105"/>
      <c r="AY28" s="105"/>
      <c r="AZ28" s="42"/>
      <c r="BA28" s="130" t="s">
        <v>127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5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26" t="s">
        <v>129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1"/>
      <c r="AT31" s="105">
        <v>3</v>
      </c>
      <c r="AU31" s="105"/>
      <c r="AV31" s="105"/>
      <c r="AW31" s="105"/>
      <c r="AX31" s="105"/>
      <c r="AY31" s="105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7">
        <v>1259.515243060942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0.8695907505253674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5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1"/>
      <c r="B33" s="126" t="s">
        <v>130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1"/>
      <c r="AT33" s="105">
        <v>0</v>
      </c>
      <c r="AU33" s="105"/>
      <c r="AV33" s="105"/>
      <c r="AW33" s="105"/>
      <c r="AX33" s="105"/>
      <c r="AY33" s="105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1"/>
      <c r="B35" s="126" t="s">
        <v>131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1"/>
      <c r="AT35" s="105">
        <v>3</v>
      </c>
      <c r="AU35" s="105"/>
      <c r="AV35" s="105"/>
      <c r="AW35" s="105"/>
      <c r="AX35" s="105"/>
      <c r="AY35" s="105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7">
        <v>993.8325120480541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0.686158873272614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5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1"/>
      <c r="B37" s="126" t="s">
        <v>132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1"/>
      <c r="AT37" s="126" t="s">
        <v>133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2608.386895514724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1.800874686215634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5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4">
        <v>2</v>
      </c>
      <c r="BF38" s="144"/>
      <c r="BG38" s="144"/>
      <c r="BH38" s="144"/>
      <c r="BI38" s="144"/>
      <c r="BJ38" s="144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5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8"/>
      <c r="AT39" s="128" t="s">
        <v>136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4"/>
      <c r="B40" s="126" t="s">
        <v>137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138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16347.434992221348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11.286547219153098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1"/>
      <c r="B42" s="126" t="s">
        <v>139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138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2141.3736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1.478440762220381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5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7" t="s">
        <v>140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26" t="s">
        <v>141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1"/>
      <c r="AT45" s="105">
        <v>0</v>
      </c>
      <c r="AU45" s="105"/>
      <c r="AV45" s="105"/>
      <c r="AW45" s="105"/>
      <c r="AX45" s="105"/>
      <c r="AY45" s="105"/>
      <c r="AZ45" s="42"/>
      <c r="BA45" s="130" t="s">
        <v>142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5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1"/>
      <c r="B47" s="126" t="s">
        <v>143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1"/>
      <c r="AT47" s="105">
        <v>0</v>
      </c>
      <c r="AU47" s="105"/>
      <c r="AV47" s="105"/>
      <c r="AW47" s="105"/>
      <c r="AX47" s="105"/>
      <c r="AY47" s="105"/>
      <c r="AZ47" s="42"/>
      <c r="BA47" s="130" t="s">
        <v>142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5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1"/>
      <c r="B49" s="126" t="s">
        <v>144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1"/>
      <c r="AT49" s="126" t="s">
        <v>145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4" t="s">
        <v>147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3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5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8"/>
      <c r="AT51" s="128" t="s">
        <v>148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4"/>
      <c r="B52" s="126" t="s">
        <v>149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50"/>
      <c r="AT52" s="115">
        <v>0</v>
      </c>
      <c r="AU52" s="115"/>
      <c r="AV52" s="115"/>
      <c r="AW52" s="115"/>
      <c r="AX52" s="115"/>
      <c r="AY52" s="115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4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1"/>
      <c r="B54" s="126" t="s">
        <v>150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1"/>
      <c r="AT54" s="105">
        <v>0</v>
      </c>
      <c r="AU54" s="105"/>
      <c r="AV54" s="105"/>
      <c r="AW54" s="105"/>
      <c r="AX54" s="105"/>
      <c r="AY54" s="105"/>
      <c r="AZ54" s="42"/>
      <c r="BA54" s="130" t="s">
        <v>151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7" t="s">
        <v>152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26" t="s">
        <v>153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1"/>
      <c r="AT57" s="126" t="s">
        <v>154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0.08456059612175078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50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4">
        <v>0</v>
      </c>
      <c r="BF58" s="144"/>
      <c r="BG58" s="144"/>
      <c r="BH58" s="144"/>
      <c r="BI58" s="144"/>
      <c r="BJ58" s="144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50"/>
      <c r="AT59" s="149" t="s">
        <v>157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50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50"/>
      <c r="AT60" s="144">
        <v>0</v>
      </c>
      <c r="AU60" s="144"/>
      <c r="AV60" s="144"/>
      <c r="AW60" s="144"/>
      <c r="AX60" s="144"/>
      <c r="AY60" s="144"/>
      <c r="AZ60" s="40"/>
      <c r="BA60" s="151" t="s">
        <v>158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50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50"/>
      <c r="AT61" s="149" t="s">
        <v>159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50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50"/>
      <c r="AT62" s="144">
        <v>2</v>
      </c>
      <c r="AU62" s="144"/>
      <c r="AV62" s="144"/>
      <c r="AW62" s="144"/>
      <c r="AX62" s="144"/>
      <c r="AY62" s="144"/>
      <c r="AZ62" s="40"/>
      <c r="BA62" s="151" t="s">
        <v>142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5"/>
      <c r="B64" s="126" t="s">
        <v>160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4"/>
      <c r="B66" s="126" t="s">
        <v>161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0.5764027808167113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4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4"/>
      <c r="B68" s="126" t="s">
        <v>162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138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4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4"/>
      <c r="B70" s="126" t="s">
        <v>163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138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0.2423537786435168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4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4"/>
      <c r="B72" s="126" t="s">
        <v>164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138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4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165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138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9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60"/>
      <c r="B76" s="84" t="s">
        <v>166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40" t="s">
        <v>138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6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60"/>
      <c r="B78" s="84" t="s">
        <v>167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4" t="s">
        <v>138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6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60"/>
      <c r="B80" s="84" t="s">
        <v>168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4" t="s">
        <v>138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60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60"/>
      <c r="B82" s="84" t="s">
        <v>169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4" t="s">
        <v>138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60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60"/>
      <c r="B84" s="84" t="s">
        <v>170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4" t="s">
        <v>138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4"/>
      <c r="B86" s="126" t="s">
        <v>171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138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4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4"/>
      <c r="B88" s="126" t="s">
        <v>172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138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4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4"/>
      <c r="B90" s="126" t="s">
        <v>173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138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0.06226451754107861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4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4"/>
      <c r="B92" s="126" t="s">
        <v>174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138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4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4"/>
      <c r="B94" s="126" t="s">
        <v>175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138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4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4"/>
      <c r="B96" s="126" t="s">
        <v>176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138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0.336488312060019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4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4"/>
      <c r="B98" s="128" t="s">
        <v>177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8"/>
      <c r="AT98" s="132" t="s">
        <v>178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441.76199999999994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0.305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1"/>
      <c r="B99" s="126" t="s">
        <v>179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1"/>
      <c r="AT99" s="105">
        <v>0</v>
      </c>
      <c r="AU99" s="105"/>
      <c r="AV99" s="105"/>
      <c r="AW99" s="105"/>
      <c r="AX99" s="105"/>
      <c r="AY99" s="105"/>
      <c r="AZ99" s="42"/>
      <c r="BA99" s="130" t="s">
        <v>142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5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1"/>
      <c r="B101" s="126" t="s">
        <v>180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1"/>
      <c r="AT101" s="105">
        <v>0</v>
      </c>
      <c r="AU101" s="105"/>
      <c r="AV101" s="105"/>
      <c r="AW101" s="105"/>
      <c r="AX101" s="105"/>
      <c r="AY101" s="105"/>
      <c r="AZ101" s="42"/>
      <c r="BA101" s="130" t="s">
        <v>142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5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5"/>
      <c r="B103" s="85" t="s">
        <v>181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8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25678.223409384227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17.72868227657017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7" t="s">
        <v>182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7" t="s">
        <v>183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68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3081.386809126107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2.1274418731884195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68" t="s">
        <v>184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185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28759.610218510334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19.85612414975859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4">
      <selection activeCell="AY31" sqref="AY31:BI3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5" t="s">
        <v>5</v>
      </c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110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63"/>
      <c r="BI13" s="163"/>
      <c r="BJ13" s="163"/>
      <c r="BK13" s="163"/>
      <c r="BL13" s="163"/>
      <c r="BM13" s="2" t="s">
        <v>111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4" t="s">
        <v>113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</row>
    <row r="16" spans="1:108" ht="16.5">
      <c r="A16" s="184" t="s">
        <v>191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</row>
    <row r="17" spans="1:108" ht="16.5">
      <c r="A17" s="184" t="s">
        <v>192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</row>
    <row r="18" spans="1:108" ht="16.5">
      <c r="A18" s="184" t="s">
        <v>193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Марата   д. 37-б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 t="s">
        <v>117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 t="s">
        <v>118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 t="s">
        <v>119</v>
      </c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.75">
      <c r="A23" s="104" t="s">
        <v>195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35.25" customHeight="1">
      <c r="A24" s="64"/>
      <c r="B24" s="113" t="s">
        <v>196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48"/>
      <c r="AT24" s="113" t="s">
        <v>138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4"/>
      <c r="BT24" s="176">
        <v>760</v>
      </c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8"/>
      <c r="CL24" s="179">
        <f>BT24/12/'Приложение 1'!E45</f>
        <v>0.5247169290251312</v>
      </c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1"/>
    </row>
    <row r="25" spans="1:108" ht="15.75">
      <c r="A25" s="183" t="s">
        <v>197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 t="s">
        <v>198</v>
      </c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 t="s">
        <v>199</v>
      </c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 t="s">
        <v>200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 t="s">
        <v>201</v>
      </c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 t="s">
        <v>202</v>
      </c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</row>
    <row r="28" spans="1:108" ht="15.75">
      <c r="A28" s="172" t="s">
        <v>203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4"/>
    </row>
    <row r="29" spans="1:108" ht="54" customHeight="1">
      <c r="A29" s="30"/>
      <c r="B29" s="113" t="s">
        <v>204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78" t="s">
        <v>205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77">
        <v>2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>
        <v>1500</v>
      </c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182">
        <f>BJ29/12/'Приложение 1'!E45</f>
        <v>1.035625517812759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77" t="s">
        <v>206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ht="15.75">
      <c r="A30" s="172" t="s">
        <v>207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4"/>
    </row>
    <row r="31" spans="1:108" ht="48.75" customHeight="1">
      <c r="A31" s="66"/>
      <c r="B31" s="170" t="s">
        <v>208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172" t="s">
        <v>209</v>
      </c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104">
        <v>4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>
        <v>1000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75">
        <f>BJ31/12/'Приложение 1'!E45</f>
        <v>0.6904170118751726</v>
      </c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04" t="s">
        <v>206</v>
      </c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</row>
    <row r="32" spans="1:108" ht="15.75">
      <c r="A32" s="172" t="s">
        <v>210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1:108" ht="40.5" customHeight="1">
      <c r="A33" s="66"/>
      <c r="B33" s="113" t="s">
        <v>211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4"/>
      <c r="AK33" s="172" t="s">
        <v>209</v>
      </c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4"/>
      <c r="AY33" s="104">
        <v>7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76">
        <v>3100</v>
      </c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8"/>
      <c r="BY33" s="179">
        <f>BJ33/'Приложение 1'!E45/12</f>
        <v>2.140292736813035</v>
      </c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1"/>
      <c r="CM33" s="104" t="s">
        <v>212</v>
      </c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</row>
    <row r="34" spans="1:108" ht="15.75">
      <c r="A34" s="66"/>
      <c r="B34" s="170" t="s">
        <v>213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172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75">
        <f>BT24+BJ29+BJ31+BJ33</f>
        <v>6360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69">
        <f>CL24+BY29+BY31+BY33</f>
        <v>4.391052195526098</v>
      </c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2010-07-11T13:41:55Z</dcterms:modified>
  <cp:category/>
  <cp:version/>
  <cp:contentType/>
  <cp:contentStatus/>
</cp:coreProperties>
</file>