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<sst xmlns="http://schemas.openxmlformats.org/spreadsheetml/2006/main" count="344" uniqueCount="234">
  <si>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</si>
  <si>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</si>
  <si>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</si>
  <si>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</si>
  <si>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</si>
  <si>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</si>
  <si>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</si>
  <si>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</si>
  <si>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</si>
  <si>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</si>
  <si>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</si>
  <si>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</si>
  <si>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</si>
  <si>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</si>
  <si>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</si>
  <si>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</si>
  <si>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</si>
  <si>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</si>
  <si>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</si>
  <si>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</si>
  <si>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</si>
  <si>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</si>
  <si>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</si>
  <si>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</si>
  <si>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</si>
  <si>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</si>
  <si>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</si>
  <si>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</si>
  <si>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</si>
  <si>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</si>
  <si>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</si>
  <si>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</si>
  <si>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</si>
  <si>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</si>
  <si>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</si>
  <si>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</si>
  <si>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</si>
  <si>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</si>
  <si>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</si>
  <si>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</si>
  <si>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</si>
  <si>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</si>
  <si>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</si>
  <si>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</si>
  <si>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</si>
  <si>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</si>
  <si>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</si>
  <si>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</si>
  <si>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</si>
  <si>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</si>
  <si>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</si>
  <si>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</si>
  <si>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</si>
  <si>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</si>
  <si>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</si>
  <si>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</si>
  <si>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</si>
  <si>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</si>
  <si>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</si>
  <si>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</si>
  <si>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</si>
  <si>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</si>
  <si>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</si>
  <si>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</si>
  <si>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</si>
  <si>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</si>
  <si>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</si>
  <si>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</si>
  <si>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</si>
  <si>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</si>
  <si>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</si>
  <si>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</si>
  <si>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</si>
  <si>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</si>
  <si>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</si>
  <si>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</si>
  <si>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</si>
  <si>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</si>
  <si>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</si>
  <si>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</si>
  <si>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</si>
  <si>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</si>
  <si>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</si>
  <si>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</si>
  <si>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</si>
  <si>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</si>
  <si>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</si>
  <si>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</si>
  <si>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</si>
  <si>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</si>
  <si>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</si>
  <si>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</si>
  <si>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</si>
  <si>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</si>
  <si>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</si>
  <si>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</si>
  <si>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</si>
  <si>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</si>
  <si>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</si>
  <si>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</si>
  <si>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</si>
  <si>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</si>
  <si>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</si>
  <si>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</si>
  <si>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</si>
  <si>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</si>
  <si>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</si>
  <si>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</si>
  <si>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</si>
  <si>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</si>
  <si>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</si>
  <si>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</si>
  <si>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</si>
  <si>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</si>
  <si>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</si>
  <si>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</si>
  <si>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</si>
  <si>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</si>
  <si>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</si>
  <si>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</si>
  <si>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</si>
  <si>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</si>
  <si>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</si>
  <si>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</si>
  <si>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</si>
  <si>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</si>
  <si>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</si>
  <si>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</si>
  <si>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</si>
  <si>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</si>
  <si>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</si>
  <si>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</si>
  <si>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</si>
  <si>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</si>
  <si>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</si>
  <si>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</si>
  <si>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</si>
  <si>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</si>
  <si>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</si>
  <si>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</si>
  <si>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</si>
  <si>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</si>
  <si>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</si>
  <si>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</si>
  <si>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</si>
  <si>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</si>
  <si>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</si>
  <si>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</si>
  <si>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</si>
  <si>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</si>
  <si>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</si>
  <si>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</si>
  <si>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</si>
  <si>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</si>
  <si>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</si>
  <si>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</si>
  <si>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</si>
  <si>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</si>
  <si>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</si>
  <si>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</si>
  <si>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</si>
  <si>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</si>
  <si>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</si>
  <si>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</si>
  <si>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</si>
  <si>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</si>
  <si>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</si>
  <si>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</si>
  <si>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</si>
  <si>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</si>
  <si>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</si>
  <si>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</si>
  <si>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</si>
  <si>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</si>
  <si>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</si>
  <si>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</si>
  <si>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</si>
  <si>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</si>
  <si>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</si>
  <si>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</si>
  <si>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</si>
  <si>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</si>
  <si>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</si>
  <si>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</si>
  <si>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</si>
  <si>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</si>
  <si>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</si>
  <si>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</si>
  <si>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</si>
  <si>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</si>
  <si>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</si>
  <si>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</si>
  <si>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</si>
  <si>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</si>
  <si>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</si>
  <si>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</si>
  <si>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</si>
  <si>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</si>
  <si>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</si>
  <si>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</si>
  <si>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</si>
  <si>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</si>
  <si>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</si>
  <si>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</si>
  <si>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</si>
  <si>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</si>
  <si>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</si>
  <si>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</si>
  <si>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</si>
  <si>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</si>
  <si>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</si>
  <si>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</si>
  <si>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гниль</t>
  </si>
  <si>
    <t>к лоту № 2-137</t>
  </si>
  <si>
    <t xml:space="preserve">ул. Ф. Энгельса  д. 31 </t>
  </si>
  <si>
    <t>г.</t>
  </si>
  <si>
    <t>Наименование конструктивных элементов</t>
  </si>
  <si>
    <t>деревянные стулья</t>
  </si>
  <si>
    <t>гниль, деформация</t>
  </si>
  <si>
    <t xml:space="preserve"> осадка, гниль нижних венцов</t>
  </si>
  <si>
    <t xml:space="preserve">гниль, осадка </t>
  </si>
  <si>
    <t>прогиб, гниль</t>
  </si>
  <si>
    <t>железо по дерев.обреш.</t>
  </si>
  <si>
    <t>Ржавчина,  прогиб стропил</t>
  </si>
  <si>
    <t>дощатые по лагам, окрашенные</t>
  </si>
  <si>
    <t>деформация, гниль, щели</t>
  </si>
  <si>
    <t xml:space="preserve">двухстворные, глухие </t>
  </si>
  <si>
    <t>гниль рам, колод,  деформация</t>
  </si>
  <si>
    <t xml:space="preserve">простые филенчатые </t>
  </si>
  <si>
    <t>трещены гниль</t>
  </si>
  <si>
    <t>штукатурка, побелка, покраска</t>
  </si>
  <si>
    <t>трещины в штукатурке, отваливается</t>
  </si>
  <si>
    <t>обшит тесом</t>
  </si>
  <si>
    <t>печное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</si>
</sst>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213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8" t="s">
        <v>9</v>
      </c>
      <c r="B15" s="68"/>
      <c r="C15" s="68"/>
      <c r="D15" s="68"/>
      <c r="E15" s="68"/>
      <c r="F15" s="68"/>
      <c r="G15" s="68"/>
    </row>
    <row r="16" spans="1:7" ht="15.75">
      <c r="A16" s="104" t="s">
        <v>10</v>
      </c>
      <c r="B16" s="104"/>
      <c r="C16" s="104"/>
      <c r="D16" s="104"/>
      <c r="E16" s="104"/>
      <c r="F16" s="104"/>
      <c r="G16" s="104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215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9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16">
        <v>1803.1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408.1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400.8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253.2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/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575.9</v>
      </c>
      <c r="F53" s="5" t="s">
        <v>26</v>
      </c>
      <c r="G53" s="5"/>
    </row>
    <row r="54" spans="1:7" ht="15.75">
      <c r="A54" s="1" t="s">
        <v>51</v>
      </c>
      <c r="B54" s="24"/>
      <c r="C54" s="14">
        <v>575.9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481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91</v>
      </c>
      <c r="F58" s="5" t="s">
        <v>26</v>
      </c>
      <c r="G58" s="5"/>
    </row>
    <row r="59" spans="1:7" ht="15.75">
      <c r="A59" s="1" t="s">
        <v>55</v>
      </c>
      <c r="B59" s="14"/>
      <c r="C59" s="24">
        <v>390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25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80.25" customHeight="1">
      <c r="A66" s="67"/>
      <c r="B66" s="67"/>
      <c r="C66" s="67"/>
      <c r="D66" s="88"/>
      <c r="E66" s="88"/>
      <c r="F66" s="88"/>
      <c r="G66" s="88"/>
    </row>
    <row r="67" spans="1:7" ht="15.75">
      <c r="A67" s="78" t="s">
        <v>216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217</v>
      </c>
      <c r="E68" s="88"/>
      <c r="F68" s="88" t="s">
        <v>218</v>
      </c>
      <c r="G68" s="88"/>
    </row>
    <row r="69" spans="1:7" ht="15.75">
      <c r="A69" s="86" t="s">
        <v>64</v>
      </c>
      <c r="B69" s="86"/>
      <c r="C69" s="87"/>
      <c r="D69" s="88" t="s">
        <v>65</v>
      </c>
      <c r="E69" s="88"/>
      <c r="F69" s="88" t="s">
        <v>219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 t="s">
        <v>220</v>
      </c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67</v>
      </c>
      <c r="E72" s="71"/>
      <c r="F72" s="70" t="s">
        <v>221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222</v>
      </c>
      <c r="E76" s="88"/>
      <c r="F76" s="88" t="s">
        <v>223</v>
      </c>
      <c r="G76" s="88"/>
    </row>
    <row r="77" spans="1:7" ht="15.75">
      <c r="A77" s="86" t="s">
        <v>74</v>
      </c>
      <c r="B77" s="86"/>
      <c r="C77" s="86"/>
      <c r="D77" s="88" t="s">
        <v>224</v>
      </c>
      <c r="E77" s="88"/>
      <c r="F77" s="88" t="s">
        <v>225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226</v>
      </c>
      <c r="E79" s="93"/>
      <c r="F79" s="81" t="s">
        <v>227</v>
      </c>
      <c r="G79" s="82"/>
    </row>
    <row r="80" spans="1:7" ht="15.75">
      <c r="A80" s="90" t="s">
        <v>77</v>
      </c>
      <c r="B80" s="91"/>
      <c r="C80" s="91"/>
      <c r="D80" s="92" t="s">
        <v>228</v>
      </c>
      <c r="E80" s="93"/>
      <c r="F80" s="83" t="s">
        <v>229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78</v>
      </c>
      <c r="B82" s="101"/>
      <c r="C82" s="101"/>
      <c r="D82" s="98"/>
      <c r="E82" s="99"/>
      <c r="F82" s="98"/>
      <c r="G82" s="99"/>
    </row>
    <row r="83" spans="1:7" ht="15.75">
      <c r="A83" s="90" t="s">
        <v>79</v>
      </c>
      <c r="B83" s="91"/>
      <c r="C83" s="91"/>
      <c r="D83" s="92" t="s">
        <v>230</v>
      </c>
      <c r="E83" s="93"/>
      <c r="F83" s="80" t="s">
        <v>231</v>
      </c>
      <c r="G83" s="80"/>
    </row>
    <row r="84" spans="1:7" ht="15.75">
      <c r="A84" s="90" t="s">
        <v>80</v>
      </c>
      <c r="B84" s="91"/>
      <c r="C84" s="91"/>
      <c r="D84" s="92" t="s">
        <v>232</v>
      </c>
      <c r="E84" s="93"/>
      <c r="F84" s="80" t="s">
        <v>212</v>
      </c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81</v>
      </c>
      <c r="B86" s="102"/>
      <c r="C86" s="102"/>
      <c r="D86" s="98"/>
      <c r="E86" s="103"/>
      <c r="F86" s="98"/>
      <c r="G86" s="103"/>
    </row>
    <row r="87" spans="1:7" ht="15.75">
      <c r="A87" s="90" t="s">
        <v>82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83</v>
      </c>
      <c r="B88" s="91"/>
      <c r="C88" s="91"/>
      <c r="D88" s="92" t="s">
        <v>92</v>
      </c>
      <c r="E88" s="93"/>
      <c r="F88" s="92"/>
      <c r="G88" s="93"/>
    </row>
    <row r="89" spans="1:7" ht="15.75">
      <c r="A89" s="90" t="s">
        <v>84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85</v>
      </c>
      <c r="B90" s="91"/>
      <c r="C90" s="91"/>
      <c r="D90" s="92" t="s">
        <v>92</v>
      </c>
      <c r="E90" s="93"/>
      <c r="F90" s="92"/>
      <c r="G90" s="93"/>
    </row>
    <row r="91" spans="1:7" ht="15.75">
      <c r="A91" s="90" t="s">
        <v>86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87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88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89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90</v>
      </c>
      <c r="B96" s="101"/>
      <c r="C96" s="101"/>
      <c r="D96" s="98"/>
      <c r="E96" s="99"/>
      <c r="F96" s="98"/>
      <c r="G96" s="99"/>
    </row>
    <row r="97" spans="1:7" ht="15.75">
      <c r="A97" s="90" t="s">
        <v>91</v>
      </c>
      <c r="B97" s="91"/>
      <c r="C97" s="91"/>
      <c r="D97" s="98" t="s">
        <v>92</v>
      </c>
      <c r="E97" s="99"/>
      <c r="F97" s="92"/>
      <c r="G97" s="93"/>
    </row>
    <row r="98" spans="1:7" ht="15.75">
      <c r="A98" s="90" t="s">
        <v>93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94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95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96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97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98</v>
      </c>
      <c r="B103" s="91"/>
      <c r="C103" s="91"/>
      <c r="D103" s="92" t="s">
        <v>92</v>
      </c>
      <c r="E103" s="93"/>
      <c r="F103" s="92" t="s">
        <v>233</v>
      </c>
      <c r="G103" s="93"/>
    </row>
    <row r="104" spans="1:7" ht="15.75">
      <c r="A104" s="90" t="s">
        <v>99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100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101</v>
      </c>
      <c r="B107" s="86"/>
      <c r="C107" s="87"/>
      <c r="D107" s="88" t="s">
        <v>92</v>
      </c>
      <c r="E107" s="88"/>
      <c r="F107" s="88" t="s">
        <v>212</v>
      </c>
      <c r="G107" s="8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9" t="s">
        <v>105</v>
      </c>
      <c r="G111" s="89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6:C66"/>
    <mergeCell ref="D66:E66"/>
    <mergeCell ref="F66:G66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108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4"/>
      <c r="BI13" s="164"/>
      <c r="BJ13" s="164"/>
      <c r="BK13" s="164"/>
      <c r="BL13" s="164"/>
      <c r="BM13" s="2" t="s">
        <v>109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214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115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116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117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1"/>
      <c r="B22" s="127" t="s">
        <v>119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1"/>
      <c r="AT22" s="106">
        <v>0</v>
      </c>
      <c r="AU22" s="106"/>
      <c r="AV22" s="106"/>
      <c r="AW22" s="106"/>
      <c r="AX22" s="106"/>
      <c r="AY22" s="106"/>
      <c r="AZ22" s="42"/>
      <c r="BA22" s="43" t="s">
        <v>120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5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1"/>
      <c r="B24" s="127" t="s">
        <v>121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1"/>
      <c r="AT24" s="106">
        <v>0</v>
      </c>
      <c r="AU24" s="106"/>
      <c r="AV24" s="106"/>
      <c r="AW24" s="106"/>
      <c r="AX24" s="106"/>
      <c r="AY24" s="106"/>
      <c r="AZ24" s="42"/>
      <c r="BA24" s="43" t="s">
        <v>122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5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1"/>
      <c r="B26" s="127" t="s">
        <v>123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1"/>
      <c r="AT26" s="106">
        <v>0</v>
      </c>
      <c r="AU26" s="106"/>
      <c r="AV26" s="106"/>
      <c r="AW26" s="106"/>
      <c r="AX26" s="106"/>
      <c r="AY26" s="106"/>
      <c r="AZ26" s="42"/>
      <c r="BA26" s="43" t="s">
        <v>120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5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1"/>
      <c r="B28" s="127" t="s">
        <v>124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1"/>
      <c r="AT28" s="106">
        <v>0</v>
      </c>
      <c r="AU28" s="106"/>
      <c r="AV28" s="106"/>
      <c r="AW28" s="106"/>
      <c r="AX28" s="106"/>
      <c r="AY28" s="106"/>
      <c r="AZ28" s="42"/>
      <c r="BA28" s="131" t="s">
        <v>125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5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78" t="s">
        <v>126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1"/>
      <c r="B31" s="127" t="s">
        <v>127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1"/>
      <c r="AT31" s="106">
        <v>3</v>
      </c>
      <c r="AU31" s="106"/>
      <c r="AV31" s="106"/>
      <c r="AW31" s="106"/>
      <c r="AX31" s="106"/>
      <c r="AY31" s="106"/>
      <c r="AZ31" s="42"/>
      <c r="BA31" s="43" t="s">
        <v>120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8">
        <v>4180.690765470254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0.8692387652757513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5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1"/>
      <c r="B33" s="127" t="s">
        <v>128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1"/>
      <c r="AT33" s="106">
        <v>0</v>
      </c>
      <c r="AU33" s="106"/>
      <c r="AV33" s="106"/>
      <c r="AW33" s="106"/>
      <c r="AX33" s="106"/>
      <c r="AY33" s="106"/>
      <c r="AZ33" s="42"/>
      <c r="BA33" s="43" t="s">
        <v>120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5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1"/>
      <c r="B35" s="127" t="s">
        <v>129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1"/>
      <c r="AT35" s="106">
        <v>3</v>
      </c>
      <c r="AU35" s="106"/>
      <c r="AV35" s="106"/>
      <c r="AW35" s="106"/>
      <c r="AX35" s="106"/>
      <c r="AY35" s="106"/>
      <c r="AZ35" s="42"/>
      <c r="BA35" s="43" t="s">
        <v>120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8">
        <v>3299.334186775283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0.6859893102909354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5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1"/>
      <c r="B37" s="127" t="s">
        <v>130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1"/>
      <c r="AT37" s="127" t="s">
        <v>131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8659.06575839324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1.8003712904177565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50"/>
      <c r="AT38" s="27" t="s">
        <v>132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5">
        <v>2</v>
      </c>
      <c r="BF38" s="145"/>
      <c r="BG38" s="145"/>
      <c r="BH38" s="145"/>
      <c r="BI38" s="145"/>
      <c r="BJ38" s="145"/>
      <c r="BK38" s="28"/>
      <c r="BL38" s="28" t="s">
        <v>133</v>
      </c>
      <c r="BM38" s="2"/>
      <c r="BN38" s="28"/>
      <c r="BO38" s="28"/>
      <c r="BP38" s="28"/>
      <c r="BQ38" s="28"/>
      <c r="BR38" s="28"/>
      <c r="BS38" s="53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5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8"/>
      <c r="AT39" s="129" t="s">
        <v>134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4"/>
      <c r="B40" s="127" t="s">
        <v>135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 t="s">
        <v>136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51018.83792374117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10.607709149147782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4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1"/>
      <c r="B42" s="127" t="s">
        <v>137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136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6691.7925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1.3913407559880238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78" t="s">
        <v>138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1"/>
      <c r="B45" s="127" t="s">
        <v>139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1"/>
      <c r="AT45" s="106">
        <v>0</v>
      </c>
      <c r="AU45" s="106"/>
      <c r="AV45" s="106"/>
      <c r="AW45" s="106"/>
      <c r="AX45" s="106"/>
      <c r="AY45" s="106"/>
      <c r="AZ45" s="42"/>
      <c r="BA45" s="131" t="s">
        <v>140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5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1"/>
      <c r="B47" s="127" t="s">
        <v>141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1"/>
      <c r="AT47" s="106">
        <v>0</v>
      </c>
      <c r="AU47" s="106"/>
      <c r="AV47" s="106"/>
      <c r="AW47" s="106"/>
      <c r="AX47" s="106"/>
      <c r="AY47" s="106"/>
      <c r="AZ47" s="42"/>
      <c r="BA47" s="131" t="s">
        <v>140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0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5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1"/>
      <c r="B49" s="127" t="s">
        <v>142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1"/>
      <c r="AT49" s="127" t="s">
        <v>143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5" t="s">
        <v>145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3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5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8"/>
      <c r="AT51" s="129" t="s">
        <v>146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4"/>
      <c r="B52" s="127" t="s">
        <v>147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50"/>
      <c r="AT52" s="116">
        <v>1</v>
      </c>
      <c r="AU52" s="116"/>
      <c r="AV52" s="116"/>
      <c r="AW52" s="116"/>
      <c r="AX52" s="116"/>
      <c r="AY52" s="116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8">
        <v>321.30432929750384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0.06680479235227542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4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1"/>
      <c r="B54" s="127" t="s">
        <v>148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1"/>
      <c r="AT54" s="106">
        <v>0</v>
      </c>
      <c r="AU54" s="106"/>
      <c r="AV54" s="106"/>
      <c r="AW54" s="106"/>
      <c r="AX54" s="106"/>
      <c r="AY54" s="106"/>
      <c r="AZ54" s="42"/>
      <c r="BA54" s="131" t="s">
        <v>149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5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78" t="s">
        <v>150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1"/>
      <c r="B57" s="127" t="s">
        <v>151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1"/>
      <c r="AT57" s="127" t="s">
        <v>152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122.47756742274383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0.025465229420896504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5">
        <v>0</v>
      </c>
      <c r="BF58" s="145"/>
      <c r="BG58" s="145"/>
      <c r="BH58" s="145"/>
      <c r="BI58" s="145"/>
      <c r="BJ58" s="145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50"/>
      <c r="AT59" s="150" t="s">
        <v>155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50"/>
      <c r="AT60" s="145">
        <v>0</v>
      </c>
      <c r="AU60" s="145"/>
      <c r="AV60" s="145"/>
      <c r="AW60" s="145"/>
      <c r="AX60" s="145"/>
      <c r="AY60" s="145"/>
      <c r="AZ60" s="40"/>
      <c r="BA60" s="152" t="s">
        <v>156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50"/>
      <c r="AT61" s="150" t="s">
        <v>157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50"/>
      <c r="AT62" s="145">
        <v>2</v>
      </c>
      <c r="AU62" s="145"/>
      <c r="AV62" s="145"/>
      <c r="AW62" s="145"/>
      <c r="AX62" s="145"/>
      <c r="AY62" s="145"/>
      <c r="AZ62" s="40"/>
      <c r="BA62" s="152" t="s">
        <v>140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5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5"/>
      <c r="B64" s="127" t="s">
        <v>158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5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4"/>
      <c r="B66" s="127" t="s">
        <v>159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8">
        <v>834.8617877349246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0.1735823743627172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4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4"/>
      <c r="B68" s="127" t="s">
        <v>160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136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1242.6429854655582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0.2583672208635974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4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4"/>
      <c r="B70" s="127" t="s">
        <v>161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136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351.0252129872697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0.07298428413740637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4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4"/>
      <c r="B72" s="127" t="s">
        <v>162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136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0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4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163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136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5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60"/>
      <c r="B76" s="85" t="s">
        <v>164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1" t="s">
        <v>136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0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60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60"/>
      <c r="B78" s="85" t="s">
        <v>165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5" t="s">
        <v>136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60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60"/>
      <c r="B80" s="85" t="s">
        <v>166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5" t="s">
        <v>136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0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60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60"/>
      <c r="B82" s="85" t="s">
        <v>167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5" t="s">
        <v>136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0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60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60"/>
      <c r="B84" s="85" t="s">
        <v>168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5" t="s">
        <v>136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0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4"/>
      <c r="B86" s="127" t="s">
        <v>169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136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4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4"/>
      <c r="B88" s="127" t="s">
        <v>170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136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0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4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4"/>
      <c r="B90" s="127" t="s">
        <v>171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136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90.18392720649825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0.01875081653495057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4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4"/>
      <c r="B92" s="127" t="s">
        <v>172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136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1867.0595298055698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0.3881943466827948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4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4"/>
      <c r="B94" s="127" t="s">
        <v>173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136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4036.636914945131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0.8392874490488046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4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4"/>
      <c r="B96" s="127" t="s">
        <v>174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136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487.36967118773146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0.10133268279851369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4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4"/>
      <c r="B98" s="129" t="s">
        <v>175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8"/>
      <c r="AT98" s="133" t="s">
        <v>176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1202.4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0.25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1"/>
      <c r="B99" s="127" t="s">
        <v>177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1"/>
      <c r="AT99" s="106">
        <v>0</v>
      </c>
      <c r="AU99" s="106"/>
      <c r="AV99" s="106"/>
      <c r="AW99" s="106"/>
      <c r="AX99" s="106"/>
      <c r="AY99" s="106"/>
      <c r="AZ99" s="42"/>
      <c r="BA99" s="131" t="s">
        <v>140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5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1"/>
      <c r="B101" s="127" t="s">
        <v>178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1"/>
      <c r="AT101" s="106">
        <v>0</v>
      </c>
      <c r="AU101" s="106"/>
      <c r="AV101" s="106"/>
      <c r="AW101" s="106"/>
      <c r="AX101" s="106"/>
      <c r="AY101" s="106"/>
      <c r="AZ101" s="42"/>
      <c r="BA101" s="131" t="s">
        <v>140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5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5"/>
      <c r="B103" s="69" t="s">
        <v>179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79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84405.68306043287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17.549418467322205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78" t="s">
        <v>180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8" t="s">
        <v>181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5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10128.681967251945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2.1059302160786646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105" t="s">
        <v>182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183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94534.36502768482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19.65534868340087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2-137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108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4"/>
      <c r="BI13" s="164"/>
      <c r="BJ13" s="164"/>
      <c r="BK13" s="164"/>
      <c r="BL13" s="164"/>
      <c r="BM13" s="2" t="s">
        <v>109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189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1" t="str">
        <f>'Приложение 1'!D19</f>
        <v>ул. Ф. Энгельса  д. 31 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7" t="s">
        <v>192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115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116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117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35.25" customHeight="1">
      <c r="A24" s="64"/>
      <c r="B24" s="114" t="s">
        <v>194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8"/>
      <c r="AT24" s="114" t="s">
        <v>136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5"/>
      <c r="BT24" s="177">
        <v>760</v>
      </c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9"/>
      <c r="CL24" s="180">
        <f>BT24/12/'Приложение 1'!E45</f>
        <v>0.15801729873586162</v>
      </c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</row>
    <row r="25" spans="1:108" ht="15.75">
      <c r="A25" s="184" t="s">
        <v>195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 t="s">
        <v>196</v>
      </c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 t="s">
        <v>197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 t="s">
        <v>198</v>
      </c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 t="s">
        <v>199</v>
      </c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 t="s">
        <v>200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173" t="s">
        <v>201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</row>
    <row r="29" spans="1:108" ht="54" customHeight="1">
      <c r="A29" s="30"/>
      <c r="B29" s="114" t="s">
        <v>202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  <c r="AK29" s="79" t="s">
        <v>203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78">
        <v>2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>
        <v>1500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183">
        <f>BJ29/12/'Приложение 1'!E45</f>
        <v>0.31187624750499</v>
      </c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78" t="s">
        <v>204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</row>
    <row r="30" spans="1:108" ht="15.75">
      <c r="A30" s="173" t="s">
        <v>205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</row>
    <row r="31" spans="1:108" ht="48.75" customHeight="1">
      <c r="A31" s="66"/>
      <c r="B31" s="171" t="s">
        <v>206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73" t="s">
        <v>207</v>
      </c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80">
        <v>4</v>
      </c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>
        <v>500</v>
      </c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176">
        <f>BJ31/12/'Приложение 1'!E45</f>
        <v>0.10395874916832999</v>
      </c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80" t="s">
        <v>204</v>
      </c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</row>
    <row r="32" spans="1:108" ht="15.75">
      <c r="A32" s="173" t="s">
        <v>208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5"/>
    </row>
    <row r="33" spans="1:108" ht="40.5" customHeight="1">
      <c r="A33" s="66"/>
      <c r="B33" s="114" t="s">
        <v>209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5"/>
      <c r="AK33" s="173" t="s">
        <v>207</v>
      </c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80">
        <v>7</v>
      </c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177">
        <v>3100</v>
      </c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9"/>
      <c r="BY33" s="180">
        <f>BJ33/'Приложение 1'!E45/12</f>
        <v>0.644544244843646</v>
      </c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2"/>
      <c r="CM33" s="80" t="s">
        <v>210</v>
      </c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</row>
    <row r="34" spans="1:108" ht="15.75">
      <c r="A34" s="66"/>
      <c r="B34" s="171" t="s">
        <v>211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/>
      <c r="AK34" s="173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176">
        <f>BT24+BJ29+BJ31+BJ33</f>
        <v>5860</v>
      </c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170">
        <f>CL24+BY29+BY31+BY33</f>
        <v>1.2183965402528276</v>
      </c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2010-07-12T15:23:48Z</dcterms:modified>
  <cp:category/>
  <cp:version/>
  <cp:contentType/>
  <cp:contentStatus/>
</cp:coreProperties>
</file>